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5875" windowHeight="15135"/>
  </bookViews>
  <sheets>
    <sheet name="Summary" sheetId="5" r:id="rId1"/>
    <sheet name="Methods" sheetId="2" r:id="rId2"/>
    <sheet name="Artefacts" sheetId="4" r:id="rId3"/>
    <sheet name="Culture" sheetId="6" r:id="rId4"/>
    <sheet name="Environment" sheetId="7" r:id="rId5"/>
  </sheets>
  <definedNames>
    <definedName name="_Toc392133696" localSheetId="1">Methods!$A$1</definedName>
    <definedName name="_Toc392133698" localSheetId="3">Culture!#REF!</definedName>
  </definedNames>
  <calcPr calcId="145621"/>
</workbook>
</file>

<file path=xl/calcChain.xml><?xml version="1.0" encoding="utf-8"?>
<calcChain xmlns="http://schemas.openxmlformats.org/spreadsheetml/2006/main">
  <c r="H14" i="7" l="1"/>
  <c r="J14" i="7"/>
  <c r="K14" i="7"/>
  <c r="L14" i="7"/>
  <c r="L29" i="7"/>
  <c r="K29" i="7"/>
  <c r="J29" i="7"/>
  <c r="H29" i="7"/>
  <c r="L28" i="7"/>
  <c r="K28" i="7"/>
  <c r="J28" i="7"/>
  <c r="H28" i="7"/>
  <c r="L27" i="7"/>
  <c r="K27" i="7"/>
  <c r="J27" i="7"/>
  <c r="H27" i="7"/>
  <c r="L26" i="7"/>
  <c r="K26" i="7"/>
  <c r="J26" i="7"/>
  <c r="H26" i="7"/>
  <c r="L25" i="7"/>
  <c r="K25" i="7"/>
  <c r="J25" i="7"/>
  <c r="H25" i="7"/>
  <c r="L24" i="7"/>
  <c r="K24" i="7"/>
  <c r="J24" i="7"/>
  <c r="H24" i="7"/>
  <c r="L23" i="7"/>
  <c r="K23" i="7"/>
  <c r="J23" i="7"/>
  <c r="H23" i="7"/>
  <c r="L22" i="7"/>
  <c r="K22" i="7"/>
  <c r="J22" i="7"/>
  <c r="H22" i="7"/>
  <c r="L37" i="7"/>
  <c r="K37" i="7"/>
  <c r="J37" i="7"/>
  <c r="H37" i="7"/>
  <c r="L36" i="7"/>
  <c r="K36" i="7"/>
  <c r="J36" i="7"/>
  <c r="H36" i="7"/>
  <c r="L35" i="7"/>
  <c r="K35" i="7"/>
  <c r="J35" i="7"/>
  <c r="H35" i="7"/>
  <c r="L34" i="7"/>
  <c r="K34" i="7"/>
  <c r="J34" i="7"/>
  <c r="H34" i="7"/>
  <c r="L33" i="7"/>
  <c r="K33" i="7"/>
  <c r="J33" i="7"/>
  <c r="H33" i="7"/>
  <c r="L32" i="7"/>
  <c r="K32" i="7"/>
  <c r="J32" i="7"/>
  <c r="H32" i="7"/>
  <c r="L31" i="7"/>
  <c r="K31" i="7"/>
  <c r="J31" i="7"/>
  <c r="H31" i="7"/>
  <c r="L30" i="7"/>
  <c r="K30" i="7"/>
  <c r="J30" i="7"/>
  <c r="H30" i="7"/>
  <c r="L21" i="7"/>
  <c r="K21" i="7"/>
  <c r="J21" i="7"/>
  <c r="H21" i="7"/>
  <c r="L20" i="7"/>
  <c r="K20" i="7"/>
  <c r="J20" i="7"/>
  <c r="H20" i="7"/>
  <c r="L19" i="7"/>
  <c r="K19" i="7"/>
  <c r="J19" i="7"/>
  <c r="H19" i="7"/>
  <c r="L18" i="7"/>
  <c r="K18" i="7"/>
  <c r="J18" i="7"/>
  <c r="H18" i="7"/>
  <c r="L5" i="7"/>
  <c r="K5" i="7"/>
  <c r="J5" i="7"/>
  <c r="H5" i="7"/>
  <c r="L4" i="7"/>
  <c r="K4" i="7"/>
  <c r="J4" i="7"/>
  <c r="H4" i="7"/>
  <c r="L3" i="7"/>
  <c r="K3" i="7"/>
  <c r="J3" i="7"/>
  <c r="H3" i="7"/>
  <c r="L2" i="7"/>
  <c r="K2" i="7"/>
  <c r="J2" i="7"/>
  <c r="H2" i="7"/>
  <c r="L9" i="7"/>
  <c r="K9" i="7"/>
  <c r="J9" i="7"/>
  <c r="H9" i="7"/>
  <c r="L8" i="7"/>
  <c r="K8" i="7"/>
  <c r="J8" i="7"/>
  <c r="H8" i="7"/>
  <c r="L7" i="7"/>
  <c r="K7" i="7"/>
  <c r="J7" i="7"/>
  <c r="H7" i="7"/>
  <c r="L6" i="7"/>
  <c r="K6" i="7"/>
  <c r="J6" i="7"/>
  <c r="H6" i="7"/>
  <c r="L11" i="7"/>
  <c r="K11" i="7"/>
  <c r="J11" i="7"/>
  <c r="H11" i="7"/>
  <c r="L10" i="7"/>
  <c r="K10" i="7"/>
  <c r="J10" i="7"/>
  <c r="H10" i="7"/>
  <c r="L25" i="6"/>
  <c r="K25" i="6"/>
  <c r="J25" i="6"/>
  <c r="H25" i="6"/>
  <c r="L24" i="6"/>
  <c r="K24" i="6"/>
  <c r="J24" i="6"/>
  <c r="H24" i="6"/>
  <c r="L23" i="6"/>
  <c r="K23" i="6"/>
  <c r="J23" i="6"/>
  <c r="H23" i="6"/>
  <c r="L22" i="6"/>
  <c r="K22" i="6"/>
  <c r="J22" i="6"/>
  <c r="H22" i="6"/>
  <c r="L21" i="6"/>
  <c r="K21" i="6"/>
  <c r="J21" i="6"/>
  <c r="H21" i="6"/>
  <c r="L20" i="6"/>
  <c r="K20" i="6"/>
  <c r="J20" i="6"/>
  <c r="H20" i="6"/>
  <c r="L19" i="6"/>
  <c r="K19" i="6"/>
  <c r="J19" i="6"/>
  <c r="H19" i="6"/>
  <c r="L18" i="6"/>
  <c r="K18" i="6"/>
  <c r="J18" i="6"/>
  <c r="H18" i="6"/>
  <c r="L17" i="6"/>
  <c r="K17" i="6"/>
  <c r="J17" i="6"/>
  <c r="H17" i="6"/>
  <c r="L16" i="6"/>
  <c r="K16" i="6"/>
  <c r="J16" i="6"/>
  <c r="H16" i="6"/>
  <c r="L15" i="6"/>
  <c r="K15" i="6"/>
  <c r="J15" i="6"/>
  <c r="H15" i="6"/>
  <c r="L14" i="6"/>
  <c r="K14" i="6"/>
  <c r="J14" i="6"/>
  <c r="H14" i="6"/>
  <c r="L5" i="6"/>
  <c r="K5" i="6"/>
  <c r="J5" i="6"/>
  <c r="H5" i="6"/>
  <c r="L4" i="6"/>
  <c r="K4" i="6"/>
  <c r="J4" i="6"/>
  <c r="H4" i="6"/>
  <c r="L3" i="6"/>
  <c r="K3" i="6"/>
  <c r="J3" i="6"/>
  <c r="H3" i="6"/>
  <c r="L2" i="6"/>
  <c r="K2" i="6"/>
  <c r="J2" i="6"/>
  <c r="H2" i="6"/>
  <c r="L9" i="6"/>
  <c r="K9" i="6"/>
  <c r="J9" i="6"/>
  <c r="H9" i="6"/>
  <c r="L8" i="6"/>
  <c r="K8" i="6"/>
  <c r="J8" i="6"/>
  <c r="H8" i="6"/>
  <c r="L7" i="6"/>
  <c r="K7" i="6"/>
  <c r="J7" i="6"/>
  <c r="H7" i="6"/>
  <c r="L6" i="6"/>
  <c r="K6" i="6"/>
  <c r="J6" i="6"/>
  <c r="H6" i="6"/>
  <c r="L11" i="6"/>
  <c r="K11" i="6"/>
  <c r="J11" i="6"/>
  <c r="H11" i="6"/>
  <c r="L10" i="6"/>
  <c r="K10" i="6"/>
  <c r="J10" i="6"/>
  <c r="H10" i="6"/>
  <c r="L27" i="4"/>
  <c r="K27" i="4"/>
  <c r="J27" i="4"/>
  <c r="H27" i="4"/>
  <c r="L26" i="4"/>
  <c r="K26" i="4"/>
  <c r="J26" i="4"/>
  <c r="H26" i="4"/>
  <c r="L29" i="4"/>
  <c r="K29" i="4"/>
  <c r="J29" i="4"/>
  <c r="H29" i="4"/>
  <c r="L28" i="4"/>
  <c r="K28" i="4"/>
  <c r="J28" i="4"/>
  <c r="H28" i="4"/>
  <c r="L30" i="4"/>
  <c r="K30" i="4"/>
  <c r="J30" i="4"/>
  <c r="H30" i="4"/>
  <c r="L9" i="4"/>
  <c r="K9" i="4"/>
  <c r="J9" i="4"/>
  <c r="H9" i="4"/>
  <c r="L7" i="4"/>
  <c r="K7" i="4"/>
  <c r="J7" i="4"/>
  <c r="H7" i="4"/>
  <c r="L6" i="4"/>
  <c r="K6" i="4"/>
  <c r="J6" i="4"/>
  <c r="H6" i="4"/>
  <c r="L5" i="4"/>
  <c r="K5" i="4"/>
  <c r="J5" i="4"/>
  <c r="H5" i="4"/>
  <c r="L3" i="4"/>
  <c r="K3" i="4"/>
  <c r="J3" i="4"/>
  <c r="H3" i="4"/>
  <c r="L2" i="4"/>
  <c r="K2" i="4"/>
  <c r="J2" i="4"/>
  <c r="H2" i="4"/>
  <c r="L17" i="4"/>
  <c r="K17" i="4"/>
  <c r="J17" i="4"/>
  <c r="H17" i="4"/>
  <c r="L15" i="4"/>
  <c r="K15" i="4"/>
  <c r="J15" i="4"/>
  <c r="H15" i="4"/>
  <c r="L14" i="4"/>
  <c r="K14" i="4"/>
  <c r="J14" i="4"/>
  <c r="H14" i="4"/>
  <c r="L13" i="4"/>
  <c r="K13" i="4"/>
  <c r="J13" i="4"/>
  <c r="H13" i="4"/>
  <c r="L11" i="4"/>
  <c r="K11" i="4"/>
  <c r="J11" i="4"/>
  <c r="H11" i="4"/>
  <c r="L10" i="4"/>
  <c r="K10" i="4"/>
  <c r="J10" i="4"/>
  <c r="H10" i="4"/>
  <c r="L21" i="4"/>
  <c r="K21" i="4"/>
  <c r="J21" i="4"/>
  <c r="H21" i="4"/>
  <c r="L19" i="4"/>
  <c r="K19" i="4"/>
  <c r="J19" i="4"/>
  <c r="H19" i="4"/>
  <c r="L18" i="4"/>
  <c r="K18" i="4"/>
  <c r="J18" i="4"/>
  <c r="H18" i="4"/>
  <c r="L27" i="2" l="1"/>
  <c r="K27" i="2"/>
  <c r="J27" i="2"/>
  <c r="H27" i="2"/>
  <c r="L26" i="2"/>
  <c r="K26" i="2"/>
  <c r="J26" i="2"/>
  <c r="H26" i="2"/>
  <c r="L29" i="2"/>
  <c r="K29" i="2"/>
  <c r="J29" i="2"/>
  <c r="H29" i="2"/>
  <c r="L28" i="2"/>
  <c r="K28" i="2"/>
  <c r="J28" i="2"/>
  <c r="H28" i="2"/>
  <c r="L31" i="2"/>
  <c r="K31" i="2"/>
  <c r="J31" i="2"/>
  <c r="H31" i="2"/>
  <c r="L17" i="2"/>
  <c r="K17" i="2"/>
  <c r="J17" i="2"/>
  <c r="H17" i="2"/>
  <c r="L16" i="2"/>
  <c r="K16" i="2"/>
  <c r="J16" i="2"/>
  <c r="H16" i="2"/>
  <c r="L15" i="2"/>
  <c r="K15" i="2"/>
  <c r="J15" i="2"/>
  <c r="H15" i="2"/>
  <c r="L14" i="2"/>
  <c r="K14" i="2"/>
  <c r="J14" i="2"/>
  <c r="H14" i="2"/>
  <c r="L13" i="2"/>
  <c r="K13" i="2"/>
  <c r="J13" i="2"/>
  <c r="H13" i="2"/>
  <c r="L12" i="2"/>
  <c r="K12" i="2"/>
  <c r="J12" i="2"/>
  <c r="H12" i="2"/>
  <c r="L11" i="2"/>
  <c r="K11" i="2"/>
  <c r="J11" i="2"/>
  <c r="H11" i="2"/>
  <c r="L10" i="2"/>
  <c r="K10" i="2"/>
  <c r="J10" i="2"/>
  <c r="H10" i="2"/>
  <c r="L9" i="2"/>
  <c r="K9" i="2"/>
  <c r="J9" i="2"/>
  <c r="H9" i="2"/>
  <c r="L8" i="2"/>
  <c r="K8" i="2"/>
  <c r="J8" i="2"/>
  <c r="H8" i="2"/>
  <c r="L7" i="2"/>
  <c r="K7" i="2"/>
  <c r="J7" i="2"/>
  <c r="H7" i="2"/>
  <c r="L6" i="2"/>
  <c r="K6" i="2"/>
  <c r="J6" i="2"/>
  <c r="H6" i="2"/>
  <c r="L5" i="2"/>
  <c r="K5" i="2"/>
  <c r="J5" i="2"/>
  <c r="H5" i="2"/>
  <c r="L4" i="2"/>
  <c r="K4" i="2"/>
  <c r="J4" i="2"/>
  <c r="H4" i="2"/>
  <c r="L3" i="2"/>
  <c r="K3" i="2"/>
  <c r="J3" i="2"/>
  <c r="H3" i="2"/>
  <c r="L2" i="2"/>
  <c r="K2" i="2"/>
  <c r="J2" i="2"/>
  <c r="H2" i="2"/>
  <c r="L25" i="2"/>
  <c r="K25" i="2"/>
  <c r="J25" i="2"/>
  <c r="H25" i="2"/>
  <c r="L24" i="2"/>
  <c r="K24" i="2"/>
  <c r="J24" i="2"/>
  <c r="H24" i="2"/>
  <c r="L23" i="2"/>
  <c r="K23" i="2"/>
  <c r="J23" i="2"/>
  <c r="H23" i="2"/>
  <c r="L22" i="2"/>
  <c r="K22" i="2"/>
  <c r="J22" i="2"/>
  <c r="H22" i="2"/>
  <c r="L21" i="2"/>
  <c r="K21" i="2"/>
  <c r="J21" i="2"/>
  <c r="H21" i="2"/>
  <c r="L20" i="2"/>
  <c r="K20" i="2"/>
  <c r="J20" i="2"/>
  <c r="H20" i="2"/>
  <c r="L19" i="2"/>
  <c r="K19" i="2"/>
  <c r="J19" i="2"/>
  <c r="H19" i="2"/>
  <c r="L18" i="2"/>
  <c r="K18" i="2"/>
  <c r="J18" i="2"/>
  <c r="H18" i="2"/>
  <c r="L17" i="7" l="1"/>
  <c r="K17" i="7"/>
  <c r="J17" i="7"/>
  <c r="H17" i="7"/>
  <c r="L16" i="7"/>
  <c r="K16" i="7"/>
  <c r="J16" i="7"/>
  <c r="H16" i="7"/>
  <c r="L15" i="7"/>
  <c r="K15" i="7"/>
  <c r="J15" i="7"/>
  <c r="H15" i="7"/>
  <c r="L13" i="7"/>
  <c r="K13" i="7"/>
  <c r="J13" i="7"/>
  <c r="H13" i="7"/>
  <c r="L12" i="7"/>
  <c r="K12" i="7"/>
  <c r="J12" i="7"/>
  <c r="H12" i="7"/>
  <c r="L13" i="6"/>
  <c r="K13" i="6"/>
  <c r="J13" i="6"/>
  <c r="H13" i="6"/>
  <c r="L12" i="6"/>
  <c r="K12" i="6"/>
  <c r="J12" i="6"/>
  <c r="H12" i="6"/>
  <c r="L31" i="4"/>
  <c r="K31" i="4"/>
  <c r="J31" i="4"/>
  <c r="L25" i="4"/>
  <c r="K25" i="4"/>
  <c r="J25" i="4"/>
  <c r="L23" i="4"/>
  <c r="K23" i="4"/>
  <c r="J23" i="4"/>
  <c r="L22" i="4"/>
  <c r="K22" i="4"/>
  <c r="J22" i="4"/>
  <c r="L30" i="2"/>
  <c r="K30" i="2"/>
  <c r="J30" i="2"/>
  <c r="H31" i="4"/>
  <c r="H25" i="4"/>
  <c r="H23" i="4"/>
  <c r="H22" i="4"/>
  <c r="H30" i="2"/>
  <c r="E2" i="5" l="1"/>
  <c r="F2" i="5"/>
  <c r="F5" i="5"/>
  <c r="D5" i="5"/>
  <c r="E5" i="5"/>
  <c r="D4" i="5"/>
  <c r="E4" i="5"/>
  <c r="F4" i="5"/>
  <c r="F3" i="5"/>
  <c r="E3" i="5"/>
  <c r="D3" i="5"/>
  <c r="D2" i="5"/>
</calcChain>
</file>

<file path=xl/sharedStrings.xml><?xml version="1.0" encoding="utf-8"?>
<sst xmlns="http://schemas.openxmlformats.org/spreadsheetml/2006/main" count="712" uniqueCount="89">
  <si>
    <t>Existence</t>
  </si>
  <si>
    <t>Modelled</t>
  </si>
  <si>
    <t>Improvement</t>
  </si>
  <si>
    <t>Tool Support</t>
  </si>
  <si>
    <t>Projects budget for it</t>
  </si>
  <si>
    <t>Defintion</t>
  </si>
  <si>
    <t>Operation</t>
  </si>
  <si>
    <t>Approach</t>
  </si>
  <si>
    <t>Mostly Black art</t>
  </si>
  <si>
    <t>Some Structured</t>
  </si>
  <si>
    <t>Mostly Structured</t>
  </si>
  <si>
    <t>Ad-hoc</t>
  </si>
  <si>
    <t>Yes and up to date</t>
  </si>
  <si>
    <t>Never</t>
  </si>
  <si>
    <t>Annually</t>
  </si>
  <si>
    <t>Quarterly</t>
  </si>
  <si>
    <t>None</t>
  </si>
  <si>
    <t>Some</t>
  </si>
  <si>
    <t>Mostly</t>
  </si>
  <si>
    <t>Methods</t>
  </si>
  <si>
    <t>Unconsciously Incompetent</t>
  </si>
  <si>
    <t>Consciously Incompetent</t>
  </si>
  <si>
    <t>Consciously Competent</t>
  </si>
  <si>
    <t>Definition</t>
  </si>
  <si>
    <t>Assessment</t>
  </si>
  <si>
    <t>No</t>
  </si>
  <si>
    <t>Out of date</t>
  </si>
  <si>
    <t>Artefacts</t>
  </si>
  <si>
    <t>Management</t>
  </si>
  <si>
    <t>Definition (Meta-model)</t>
  </si>
  <si>
    <t>Operation (Models)</t>
  </si>
  <si>
    <t>Score</t>
  </si>
  <si>
    <t>Culture</t>
  </si>
  <si>
    <t>Environment</t>
  </si>
  <si>
    <t>Undefined</t>
  </si>
  <si>
    <t>Operations</t>
  </si>
  <si>
    <t>Pragmatic Tool</t>
  </si>
  <si>
    <t>Full-blown Tool</t>
  </si>
  <si>
    <t>Use</t>
  </si>
  <si>
    <t>Used by a few select individuals</t>
  </si>
  <si>
    <t>Used by many people</t>
  </si>
  <si>
    <t>Used by most people</t>
  </si>
  <si>
    <t>Change Control</t>
  </si>
  <si>
    <t>Haphazard or non-existent</t>
  </si>
  <si>
    <t>Mostly controlled</t>
  </si>
  <si>
    <t>Fully controlled</t>
  </si>
  <si>
    <t>Centralised</t>
  </si>
  <si>
    <t>Mostly federated</t>
  </si>
  <si>
    <t>Fully federated</t>
  </si>
  <si>
    <t>How well are we using / implementing the framework</t>
  </si>
  <si>
    <t>Non existent</t>
  </si>
  <si>
    <t>Used pragmatically</t>
  </si>
  <si>
    <t>Used extensively</t>
  </si>
  <si>
    <t>Strategising &gt; Roadmapping</t>
  </si>
  <si>
    <t>Enterprise Transformation Maturity Assessment</t>
  </si>
  <si>
    <t>Roadmapping &gt; Initiating</t>
  </si>
  <si>
    <t>Initiating &gt; Elaborating</t>
  </si>
  <si>
    <t>Elaborating &gt; Constructing</t>
  </si>
  <si>
    <t>Constructing &gt; Transitioning</t>
  </si>
  <si>
    <t>Transitioning &gt; Using</t>
  </si>
  <si>
    <t>Language</t>
  </si>
  <si>
    <t>Somewhat defined</t>
  </si>
  <si>
    <t>Mostly defined</t>
  </si>
  <si>
    <t>Type</t>
  </si>
  <si>
    <t>Authoritarian</t>
  </si>
  <si>
    <t>Common Sense</t>
  </si>
  <si>
    <t>Meritocracy</t>
  </si>
  <si>
    <t>Not used</t>
  </si>
  <si>
    <t>Used somewhat</t>
  </si>
  <si>
    <t>Used Mostly</t>
  </si>
  <si>
    <t>Industry Standard</t>
  </si>
  <si>
    <t>Strategising</t>
  </si>
  <si>
    <t>Roadmapping</t>
  </si>
  <si>
    <t>Initiating</t>
  </si>
  <si>
    <t>Elaborating</t>
  </si>
  <si>
    <t>Constructing</t>
  </si>
  <si>
    <t>Transitioning</t>
  </si>
  <si>
    <t>Strategising
(Framework)</t>
  </si>
  <si>
    <t>Strategising
(Tool)</t>
  </si>
  <si>
    <t>Roadmapping
(Framework)</t>
  </si>
  <si>
    <t>Roadmapping
(Tool)</t>
  </si>
  <si>
    <t>Initiating
(Framework)</t>
  </si>
  <si>
    <t>Initiating
(Tool)</t>
  </si>
  <si>
    <t>Elaborating
(Framework)</t>
  </si>
  <si>
    <t>Elaborating
(Tool)</t>
  </si>
  <si>
    <t>Constructing
(Framework)</t>
  </si>
  <si>
    <t>Constructing
(Tool)</t>
  </si>
  <si>
    <t>Transitioning
(Framework)</t>
  </si>
  <si>
    <t>Transitioning
(Tool)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</si>
</sst>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FFFFFF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8"/>
      <color rgb="FFFFFFFF"/>
      <name val="Gill Sans MT"/>
      <family val="2"/>
    </font>
    <font>
      <sz val="12"/>
      <color rgb="FFFFFFFF"/>
      <name val="Gill Sans MT"/>
      <family val="2"/>
    </font>
    <font>
      <b/>
      <sz val="12"/>
      <color rgb="FFFFFFFF"/>
      <name val="Gill Sans MT"/>
      <family val="2"/>
    </font>
    <font>
      <b/>
      <sz val="8"/>
      <color theme="0"/>
      <name val="Gill Sans MT"/>
      <family val="2"/>
    </font>
    <font>
      <sz val="8"/>
      <color theme="1"/>
      <name val="Calibri"/>
      <family val="2"/>
      <scheme val="minor"/>
    </font>
    <font>
      <b/>
      <sz val="11"/>
      <color rgb="FFFFFFFF"/>
      <name val="Gill Sans MT"/>
      <family val="2"/>
    </font>
    <font>
      <b/>
      <sz val="16"/>
      <color rgb="FFFFFFFF"/>
      <name val="Gill Sans MT"/>
      <family val="2"/>
    </font>
    <font>
      <b/>
      <sz val="12"/>
      <color theme="1"/>
      <name val="Gill Sans MT"/>
      <family val="2"/>
    </font>
    <font>
      <b/>
      <sz val="18"/>
      <color theme="0"/>
      <name val="Gill Sans MT"/>
      <family val="2"/>
    </font>
    <font>
      <b/>
      <sz val="12"/>
      <color theme="0"/>
      <name val="Gill Sans MT"/>
      <family val="2"/>
    </font>
    <font>
      <b/>
      <sz val="16"/>
      <color theme="0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6"/>
      <name val="Gill Sans MT"/>
      <family val="2"/>
    </font>
    <font>
      <sz val="8"/>
      <color rgb="FF000000"/>
      <name val="Gill Sans MT"/>
      <family val="2"/>
    </font>
    <font>
      <sz val="12"/>
      <color theme="0"/>
      <name val="Gill Sans MT"/>
      <family val="2"/>
    </font>
    <font>
      <b/>
      <sz val="8"/>
      <name val="Gill Sans MT"/>
      <family val="2"/>
    </font>
    <font>
      <b/>
      <sz val="2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9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B9"/>
        <bgColor indexed="64"/>
      </patternFill>
    </fill>
    <fill>
      <patternFill patternType="solid">
        <fgColor rgb="FFB9B900"/>
        <bgColor indexed="64"/>
      </patternFill>
    </fill>
    <fill>
      <patternFill patternType="solid">
        <fgColor rgb="FF00B900"/>
        <bgColor indexed="64"/>
      </patternFill>
    </fill>
    <fill>
      <patternFill patternType="solid">
        <fgColor rgb="FFFF4141"/>
        <bgColor indexed="64"/>
      </patternFill>
    </fill>
    <fill>
      <patternFill patternType="solid">
        <fgColor rgb="FF41FF4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6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 textRotation="90"/>
    </xf>
    <xf numFmtId="0" fontId="13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3" fillId="0" borderId="0" xfId="0" applyFont="1"/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1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3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textRotation="90"/>
    </xf>
    <xf numFmtId="0" fontId="19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12" fillId="6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8"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</dxfs>
  <tableStyles count="0" defaultTableStyle="TableStyleMedium2" defaultPivotStyle="PivotStyleLight16"/>
  <colors>
    <mruColors>
      <color rgb="FF41FF41"/>
      <color rgb="FFFFFF00"/>
      <color rgb="FFFF4141"/>
      <color rgb="FF00B900"/>
      <color rgb="FFB9B900"/>
      <color rgb="FF0000B9"/>
      <color rgb="FFB90000"/>
      <color rgb="FFCDFFCD"/>
      <color rgb="FFFFFFCD"/>
      <color rgb="FFCDD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B90000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Summary!$B$2:$C$2</c:f>
              <c:strCache>
                <c:ptCount val="1"/>
                <c:pt idx="0">
                  <c:v>Methods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Summary!$D$1:$F$1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Summary!$D$2:$F$2</c:f>
              <c:numCache>
                <c:formatCode>General</c:formatCode>
                <c:ptCount val="3"/>
                <c:pt idx="0">
                  <c:v>21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0000B9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Summary!$B$3:$C$3</c:f>
              <c:strCache>
                <c:ptCount val="1"/>
                <c:pt idx="0">
                  <c:v>Artefacts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Summary!$D$1:$F$1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Summary!$D$3:$F$3</c:f>
              <c:numCache>
                <c:formatCode>General</c:formatCode>
                <c:ptCount val="3"/>
                <c:pt idx="0">
                  <c:v>20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B9B900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Summary!$B$4:$C$4</c:f>
              <c:strCache>
                <c:ptCount val="1"/>
                <c:pt idx="0">
                  <c:v>Culture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Summary!$D$1:$F$1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Summary!$D$4:$F$4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00B900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Summary!$B$5:$C$5</c:f>
              <c:strCache>
                <c:ptCount val="1"/>
                <c:pt idx="0">
                  <c:v>Environment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Summary!$D$1:$F$1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Summary!$D$5:$F$5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16329</xdr:colOff>
      <xdr:row>5</xdr:row>
      <xdr:rowOff>48988</xdr:rowOff>
    </xdr:from>
    <xdr:to>
      <xdr:col>3</xdr:col>
      <xdr:colOff>232007</xdr:colOff>
      <xdr:row>18</xdr:row>
      <xdr:rowOff>19052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338818</xdr:colOff>
      <xdr:row>5</xdr:row>
      <xdr:rowOff>48988</xdr:rowOff>
    </xdr:from>
    <xdr:to>
      <xdr:col>6</xdr:col>
      <xdr:colOff>1248461</xdr:colOff>
      <xdr:row>18</xdr:row>
      <xdr:rowOff>19052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16329</xdr:colOff>
      <xdr:row>17</xdr:row>
      <xdr:rowOff>73484</xdr:rowOff>
    </xdr:from>
    <xdr:to>
      <xdr:col>3</xdr:col>
      <xdr:colOff>232007</xdr:colOff>
      <xdr:row>29</xdr:row>
      <xdr:rowOff>186424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338818</xdr:colOff>
      <xdr:row>17</xdr:row>
      <xdr:rowOff>73484</xdr:rowOff>
    </xdr:from>
    <xdr:to>
      <xdr:col>6</xdr:col>
      <xdr:colOff>1248461</xdr:colOff>
      <xdr:row>29</xdr:row>
      <xdr:rowOff>186424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1857634</xdr:colOff>
      <xdr:row>0</xdr:row>
      <xdr:rowOff>476317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634" cy="476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"/>
  <sheetViews>
    <sheetView showGridLines="0" tabSelected="1" zoomScale="70" zoomScaleNormal="70" workbookViewId="0">
      <selection sqref="A1:G30"/>
    </sheetView>
  </sheetViews>
  <sheetFormatPr defaultRowHeight="17.25" x14ac:dyDescent="0.35"/>
  <cols>
    <col min="1" max="1" width="45.5703125" style="26" customWidth="1"/>
    <col min="2" max="2" width="24.85546875" style="28" customWidth="1"/>
    <col min="3" max="3" width="7.28515625" style="26" customWidth="1"/>
    <col min="4" max="7" width="22.42578125" style="26" customWidth="1"/>
    <col min="8" max="16384" width="9.140625" style="26"/>
  </cols>
  <sheetData>
    <row r="1" spans="1:6" ht="40.5" customHeight="1" thickTop="1" thickBot="1" x14ac:dyDescent="0.4">
      <c r="B1" s="29"/>
      <c r="D1" s="27" t="s">
        <v>20</v>
      </c>
      <c r="E1" s="27" t="s">
        <v>21</v>
      </c>
      <c r="F1" s="27" t="s">
        <v>22</v>
      </c>
    </row>
    <row r="2" spans="1:6" ht="36.75" customHeight="1" thickTop="1" thickBot="1" x14ac:dyDescent="0.4">
      <c r="A2" s="42" t="s">
        <v>54</v>
      </c>
      <c r="B2" s="12" t="s">
        <v>19</v>
      </c>
      <c r="D2" s="20">
        <f>SUM(Methods!J:J)</f>
        <v>21</v>
      </c>
      <c r="E2" s="18">
        <f>SUM(Methods!K:K)</f>
        <v>8</v>
      </c>
      <c r="F2" s="21">
        <f>SUM(Methods!L:L)</f>
        <v>1</v>
      </c>
    </row>
    <row r="3" spans="1:6" ht="36.75" customHeight="1" thickTop="1" thickBot="1" x14ac:dyDescent="0.4">
      <c r="A3" s="42"/>
      <c r="B3" s="13" t="s">
        <v>27</v>
      </c>
      <c r="D3" s="20">
        <f>SUM(Artefacts!J:J)</f>
        <v>20</v>
      </c>
      <c r="E3" s="18">
        <f>SUM(Artefacts!K:K)</f>
        <v>3</v>
      </c>
      <c r="F3" s="21">
        <f>SUM(Artefacts!L:L)</f>
        <v>1</v>
      </c>
    </row>
    <row r="4" spans="1:6" ht="36.75" customHeight="1" thickTop="1" thickBot="1" x14ac:dyDescent="0.4">
      <c r="A4" s="42"/>
      <c r="B4" s="19" t="s">
        <v>32</v>
      </c>
      <c r="D4" s="20">
        <f>SUM(Culture!J:J)</f>
        <v>22</v>
      </c>
      <c r="E4" s="18">
        <f>SUM(Culture!K:K)</f>
        <v>1</v>
      </c>
      <c r="F4" s="21">
        <f>SUM(Culture!L:L)</f>
        <v>1</v>
      </c>
    </row>
    <row r="5" spans="1:6" ht="36.75" customHeight="1" thickTop="1" thickBot="1" x14ac:dyDescent="0.4">
      <c r="A5" s="42"/>
      <c r="B5" s="30" t="s">
        <v>33</v>
      </c>
      <c r="D5" s="20">
        <f>SUM(Environment!J:J)</f>
        <v>31</v>
      </c>
      <c r="E5" s="18">
        <f>SUM(Environment!K:K)</f>
        <v>4</v>
      </c>
      <c r="F5" s="21">
        <f>SUM(Environment!L:L)</f>
        <v>1</v>
      </c>
    </row>
    <row r="6" spans="1:6" ht="15" customHeight="1" thickTop="1" x14ac:dyDescent="0.35"/>
    <row r="7" spans="1:6" ht="15" customHeight="1" x14ac:dyDescent="0.35"/>
    <row r="8" spans="1:6" ht="15.75" customHeight="1" x14ac:dyDescent="0.35"/>
  </sheetData>
  <mergeCells count="1">
    <mergeCell ref="A2:A5"/>
  </mergeCells>
  <printOptions horizontalCentered="1"/>
  <pageMargins left="0.39370078740157483" right="0.39370078740157483" top="0.39370078740157483" bottom="0.59055118110236227" header="0.39370078740157483" footer="0.39370078740157483"/>
  <pageSetup paperSize="9" scale="84" orientation="landscape" horizontalDpi="300" verticalDpi="300" r:id="rId1"/>
  <headerFooter>
    <oddFooter>&amp;LPOET - Enterprise Transformation Maturity Assessment&amp;R© Pragmatic EA Ltd (2008-2014)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1"/>
  <sheetViews>
    <sheetView zoomScaleNormal="100" workbookViewId="0">
      <selection activeCell="B32" sqref="B32"/>
    </sheetView>
  </sheetViews>
  <sheetFormatPr defaultRowHeight="15" thickTop="1" thickBottom="1" x14ac:dyDescent="0.25"/>
  <cols>
    <col min="1" max="1" width="10.7109375" style="3" customWidth="1"/>
    <col min="2" max="3" width="20.7109375" style="3" customWidth="1"/>
    <col min="4" max="4" width="20.7109375" style="16" customWidth="1"/>
    <col min="5" max="7" width="20.7109375" style="3" customWidth="1"/>
    <col min="8" max="9" width="0" style="3" hidden="1" customWidth="1"/>
    <col min="10" max="12" width="12.7109375" style="3" hidden="1" customWidth="1"/>
    <col min="13" max="16384" width="9.140625" style="3"/>
  </cols>
  <sheetData>
    <row r="1" spans="1:12" ht="29.25" thickTop="1" thickBot="1" x14ac:dyDescent="0.25">
      <c r="A1" s="49" t="s">
        <v>19</v>
      </c>
      <c r="B1" s="49"/>
      <c r="C1" s="49"/>
      <c r="D1" s="10" t="s">
        <v>24</v>
      </c>
      <c r="E1" s="32" t="s">
        <v>20</v>
      </c>
      <c r="F1" s="33" t="s">
        <v>21</v>
      </c>
      <c r="G1" s="34" t="s">
        <v>22</v>
      </c>
      <c r="H1" s="10" t="s">
        <v>31</v>
      </c>
      <c r="J1" s="32" t="s">
        <v>20</v>
      </c>
      <c r="K1" s="33" t="s">
        <v>21</v>
      </c>
      <c r="L1" s="34" t="s">
        <v>22</v>
      </c>
    </row>
    <row r="2" spans="1:12" ht="21" thickTop="1" thickBot="1" x14ac:dyDescent="0.25">
      <c r="A2" s="43" t="s">
        <v>23</v>
      </c>
      <c r="B2" s="46" t="s">
        <v>71</v>
      </c>
      <c r="C2" s="2" t="s">
        <v>1</v>
      </c>
      <c r="D2" s="37" t="s">
        <v>25</v>
      </c>
      <c r="E2" s="31" t="s">
        <v>25</v>
      </c>
      <c r="F2" s="31" t="s">
        <v>26</v>
      </c>
      <c r="G2" s="31" t="s">
        <v>12</v>
      </c>
      <c r="H2" s="8">
        <f t="shared" ref="H2:H4" si="0">MATCH(D2,E2:G2,FALSE)</f>
        <v>1</v>
      </c>
      <c r="J2" s="3">
        <f>IF($D2=E2,1,"")</f>
        <v>1</v>
      </c>
      <c r="K2" s="3" t="str">
        <f t="shared" ref="K2:K17" si="1">IF($D2=F2,1,"")</f>
        <v/>
      </c>
      <c r="L2" s="3" t="str">
        <f t="shared" ref="L2:L17" si="2">IF($D2=G2,1,"")</f>
        <v/>
      </c>
    </row>
    <row r="3" spans="1:12" ht="21" thickTop="1" thickBot="1" x14ac:dyDescent="0.25">
      <c r="A3" s="44"/>
      <c r="B3" s="47"/>
      <c r="C3" s="2" t="s">
        <v>2</v>
      </c>
      <c r="D3" s="37" t="s">
        <v>13</v>
      </c>
      <c r="E3" s="31" t="s">
        <v>13</v>
      </c>
      <c r="F3" s="31" t="s">
        <v>14</v>
      </c>
      <c r="G3" s="31" t="s">
        <v>15</v>
      </c>
      <c r="H3" s="8">
        <f t="shared" si="0"/>
        <v>1</v>
      </c>
      <c r="J3" s="3">
        <f t="shared" ref="J3:J5" si="3">IF($D3=E3,1,"")</f>
        <v>1</v>
      </c>
      <c r="K3" s="3" t="str">
        <f t="shared" si="1"/>
        <v/>
      </c>
      <c r="L3" s="3" t="str">
        <f t="shared" si="2"/>
        <v/>
      </c>
    </row>
    <row r="4" spans="1:12" ht="21" thickTop="1" thickBot="1" x14ac:dyDescent="0.25">
      <c r="A4" s="44"/>
      <c r="B4" s="47"/>
      <c r="C4" s="2" t="s">
        <v>3</v>
      </c>
      <c r="D4" s="37" t="s">
        <v>16</v>
      </c>
      <c r="E4" s="31" t="s">
        <v>16</v>
      </c>
      <c r="F4" s="31" t="s">
        <v>17</v>
      </c>
      <c r="G4" s="31" t="s">
        <v>18</v>
      </c>
      <c r="H4" s="8">
        <f t="shared" si="0"/>
        <v>1</v>
      </c>
      <c r="J4" s="3">
        <f t="shared" si="3"/>
        <v>1</v>
      </c>
      <c r="K4" s="3" t="str">
        <f t="shared" si="1"/>
        <v/>
      </c>
      <c r="L4" s="3" t="str">
        <f t="shared" si="2"/>
        <v/>
      </c>
    </row>
    <row r="5" spans="1:12" ht="21" thickTop="1" thickBot="1" x14ac:dyDescent="0.25">
      <c r="A5" s="44"/>
      <c r="B5" s="48"/>
      <c r="C5" s="2" t="s">
        <v>4</v>
      </c>
      <c r="D5" s="37" t="s">
        <v>16</v>
      </c>
      <c r="E5" s="31" t="s">
        <v>16</v>
      </c>
      <c r="F5" s="31" t="s">
        <v>17</v>
      </c>
      <c r="G5" s="31" t="s">
        <v>18</v>
      </c>
      <c r="H5" s="8">
        <f>MATCH(D5,E5:G5,FALSE)</f>
        <v>1</v>
      </c>
      <c r="J5" s="3">
        <f t="shared" si="3"/>
        <v>1</v>
      </c>
      <c r="K5" s="3" t="str">
        <f t="shared" si="1"/>
        <v/>
      </c>
      <c r="L5" s="3" t="str">
        <f t="shared" si="2"/>
        <v/>
      </c>
    </row>
    <row r="6" spans="1:12" ht="21" thickTop="1" thickBot="1" x14ac:dyDescent="0.25">
      <c r="A6" s="44"/>
      <c r="B6" s="46" t="s">
        <v>72</v>
      </c>
      <c r="C6" s="2" t="s">
        <v>1</v>
      </c>
      <c r="D6" s="37" t="s">
        <v>25</v>
      </c>
      <c r="E6" s="31" t="s">
        <v>25</v>
      </c>
      <c r="F6" s="31" t="s">
        <v>26</v>
      </c>
      <c r="G6" s="31" t="s">
        <v>12</v>
      </c>
      <c r="H6" s="8">
        <f t="shared" ref="H6:H8" si="4">MATCH(D6,E6:G6,FALSE)</f>
        <v>1</v>
      </c>
      <c r="J6" s="3">
        <f>IF($D6=E6,1,"")</f>
        <v>1</v>
      </c>
      <c r="K6" s="3" t="str">
        <f t="shared" si="1"/>
        <v/>
      </c>
      <c r="L6" s="3" t="str">
        <f t="shared" si="2"/>
        <v/>
      </c>
    </row>
    <row r="7" spans="1:12" ht="21" thickTop="1" thickBot="1" x14ac:dyDescent="0.25">
      <c r="A7" s="44"/>
      <c r="B7" s="47"/>
      <c r="C7" s="2" t="s">
        <v>2</v>
      </c>
      <c r="D7" s="37" t="s">
        <v>13</v>
      </c>
      <c r="E7" s="31" t="s">
        <v>13</v>
      </c>
      <c r="F7" s="31" t="s">
        <v>14</v>
      </c>
      <c r="G7" s="31" t="s">
        <v>15</v>
      </c>
      <c r="H7" s="8">
        <f t="shared" si="4"/>
        <v>1</v>
      </c>
      <c r="J7" s="3">
        <f t="shared" ref="J7:J9" si="5">IF($D7=E7,1,"")</f>
        <v>1</v>
      </c>
      <c r="K7" s="3" t="str">
        <f t="shared" si="1"/>
        <v/>
      </c>
      <c r="L7" s="3" t="str">
        <f t="shared" si="2"/>
        <v/>
      </c>
    </row>
    <row r="8" spans="1:12" ht="21" thickTop="1" thickBot="1" x14ac:dyDescent="0.25">
      <c r="A8" s="44"/>
      <c r="B8" s="47"/>
      <c r="C8" s="2" t="s">
        <v>3</v>
      </c>
      <c r="D8" s="37" t="s">
        <v>17</v>
      </c>
      <c r="E8" s="31" t="s">
        <v>16</v>
      </c>
      <c r="F8" s="31" t="s">
        <v>17</v>
      </c>
      <c r="G8" s="31" t="s">
        <v>18</v>
      </c>
      <c r="H8" s="8">
        <f t="shared" si="4"/>
        <v>2</v>
      </c>
      <c r="J8" s="3" t="str">
        <f t="shared" si="5"/>
        <v/>
      </c>
      <c r="K8" s="3">
        <f t="shared" si="1"/>
        <v>1</v>
      </c>
      <c r="L8" s="3" t="str">
        <f t="shared" si="2"/>
        <v/>
      </c>
    </row>
    <row r="9" spans="1:12" ht="21" thickTop="1" thickBot="1" x14ac:dyDescent="0.25">
      <c r="A9" s="44"/>
      <c r="B9" s="48"/>
      <c r="C9" s="2" t="s">
        <v>4</v>
      </c>
      <c r="D9" s="37" t="s">
        <v>17</v>
      </c>
      <c r="E9" s="31" t="s">
        <v>16</v>
      </c>
      <c r="F9" s="31" t="s">
        <v>17</v>
      </c>
      <c r="G9" s="31" t="s">
        <v>18</v>
      </c>
      <c r="H9" s="8">
        <f>MATCH(D9,E9:G9,FALSE)</f>
        <v>2</v>
      </c>
      <c r="J9" s="3" t="str">
        <f t="shared" si="5"/>
        <v/>
      </c>
      <c r="K9" s="3">
        <f t="shared" si="1"/>
        <v>1</v>
      </c>
      <c r="L9" s="3" t="str">
        <f t="shared" si="2"/>
        <v/>
      </c>
    </row>
    <row r="10" spans="1:12" ht="21" thickTop="1" thickBot="1" x14ac:dyDescent="0.25">
      <c r="A10" s="44"/>
      <c r="B10" s="46" t="s">
        <v>73</v>
      </c>
      <c r="C10" s="2" t="s">
        <v>1</v>
      </c>
      <c r="D10" s="37" t="s">
        <v>25</v>
      </c>
      <c r="E10" s="31" t="s">
        <v>25</v>
      </c>
      <c r="F10" s="31" t="s">
        <v>26</v>
      </c>
      <c r="G10" s="31" t="s">
        <v>12</v>
      </c>
      <c r="H10" s="8">
        <f t="shared" ref="H10:H12" si="6">MATCH(D10,E10:G10,FALSE)</f>
        <v>1</v>
      </c>
      <c r="J10" s="3">
        <f>IF($D10=E10,1,"")</f>
        <v>1</v>
      </c>
      <c r="K10" s="3" t="str">
        <f t="shared" si="1"/>
        <v/>
      </c>
      <c r="L10" s="3" t="str">
        <f t="shared" si="2"/>
        <v/>
      </c>
    </row>
    <row r="11" spans="1:12" ht="21" thickTop="1" thickBot="1" x14ac:dyDescent="0.25">
      <c r="A11" s="44"/>
      <c r="B11" s="47"/>
      <c r="C11" s="2" t="s">
        <v>2</v>
      </c>
      <c r="D11" s="37" t="s">
        <v>13</v>
      </c>
      <c r="E11" s="31" t="s">
        <v>13</v>
      </c>
      <c r="F11" s="31" t="s">
        <v>14</v>
      </c>
      <c r="G11" s="31" t="s">
        <v>15</v>
      </c>
      <c r="H11" s="8">
        <f t="shared" si="6"/>
        <v>1</v>
      </c>
      <c r="J11" s="3">
        <f t="shared" ref="J11:J13" si="7">IF($D11=E11,1,"")</f>
        <v>1</v>
      </c>
      <c r="K11" s="3" t="str">
        <f t="shared" si="1"/>
        <v/>
      </c>
      <c r="L11" s="3" t="str">
        <f t="shared" si="2"/>
        <v/>
      </c>
    </row>
    <row r="12" spans="1:12" ht="21" thickTop="1" thickBot="1" x14ac:dyDescent="0.25">
      <c r="A12" s="44"/>
      <c r="B12" s="47"/>
      <c r="C12" s="2" t="s">
        <v>3</v>
      </c>
      <c r="D12" s="37" t="s">
        <v>16</v>
      </c>
      <c r="E12" s="31" t="s">
        <v>16</v>
      </c>
      <c r="F12" s="31" t="s">
        <v>17</v>
      </c>
      <c r="G12" s="31" t="s">
        <v>18</v>
      </c>
      <c r="H12" s="8">
        <f t="shared" si="6"/>
        <v>1</v>
      </c>
      <c r="J12" s="3">
        <f t="shared" si="7"/>
        <v>1</v>
      </c>
      <c r="K12" s="3" t="str">
        <f t="shared" si="1"/>
        <v/>
      </c>
      <c r="L12" s="3" t="str">
        <f t="shared" si="2"/>
        <v/>
      </c>
    </row>
    <row r="13" spans="1:12" ht="21" thickTop="1" thickBot="1" x14ac:dyDescent="0.25">
      <c r="A13" s="44"/>
      <c r="B13" s="48"/>
      <c r="C13" s="2" t="s">
        <v>4</v>
      </c>
      <c r="D13" s="37" t="s">
        <v>16</v>
      </c>
      <c r="E13" s="31" t="s">
        <v>16</v>
      </c>
      <c r="F13" s="31" t="s">
        <v>17</v>
      </c>
      <c r="G13" s="31" t="s">
        <v>18</v>
      </c>
      <c r="H13" s="8">
        <f>MATCH(D13,E13:G13,FALSE)</f>
        <v>1</v>
      </c>
      <c r="J13" s="3">
        <f t="shared" si="7"/>
        <v>1</v>
      </c>
      <c r="K13" s="3" t="str">
        <f t="shared" si="1"/>
        <v/>
      </c>
      <c r="L13" s="3" t="str">
        <f t="shared" si="2"/>
        <v/>
      </c>
    </row>
    <row r="14" spans="1:12" ht="21" thickTop="1" thickBot="1" x14ac:dyDescent="0.25">
      <c r="A14" s="44"/>
      <c r="B14" s="46" t="s">
        <v>74</v>
      </c>
      <c r="C14" s="2" t="s">
        <v>1</v>
      </c>
      <c r="D14" s="37" t="s">
        <v>25</v>
      </c>
      <c r="E14" s="31" t="s">
        <v>25</v>
      </c>
      <c r="F14" s="31" t="s">
        <v>26</v>
      </c>
      <c r="G14" s="31" t="s">
        <v>12</v>
      </c>
      <c r="H14" s="8">
        <f t="shared" ref="H14:H16" si="8">MATCH(D14,E14:G14,FALSE)</f>
        <v>1</v>
      </c>
      <c r="J14" s="3">
        <f>IF($D14=E14,1,"")</f>
        <v>1</v>
      </c>
      <c r="K14" s="3" t="str">
        <f t="shared" si="1"/>
        <v/>
      </c>
      <c r="L14" s="3" t="str">
        <f t="shared" si="2"/>
        <v/>
      </c>
    </row>
    <row r="15" spans="1:12" ht="21" thickTop="1" thickBot="1" x14ac:dyDescent="0.25">
      <c r="A15" s="44"/>
      <c r="B15" s="47"/>
      <c r="C15" s="2" t="s">
        <v>2</v>
      </c>
      <c r="D15" s="37" t="s">
        <v>13</v>
      </c>
      <c r="E15" s="31" t="s">
        <v>13</v>
      </c>
      <c r="F15" s="31" t="s">
        <v>14</v>
      </c>
      <c r="G15" s="31" t="s">
        <v>15</v>
      </c>
      <c r="H15" s="8">
        <f t="shared" si="8"/>
        <v>1</v>
      </c>
      <c r="J15" s="3">
        <f t="shared" ref="J15:J17" si="9">IF($D15=E15,1,"")</f>
        <v>1</v>
      </c>
      <c r="K15" s="3" t="str">
        <f t="shared" si="1"/>
        <v/>
      </c>
      <c r="L15" s="3" t="str">
        <f t="shared" si="2"/>
        <v/>
      </c>
    </row>
    <row r="16" spans="1:12" ht="21" thickTop="1" thickBot="1" x14ac:dyDescent="0.25">
      <c r="A16" s="44"/>
      <c r="B16" s="47"/>
      <c r="C16" s="2" t="s">
        <v>3</v>
      </c>
      <c r="D16" s="37" t="s">
        <v>16</v>
      </c>
      <c r="E16" s="31" t="s">
        <v>16</v>
      </c>
      <c r="F16" s="31" t="s">
        <v>17</v>
      </c>
      <c r="G16" s="31" t="s">
        <v>18</v>
      </c>
      <c r="H16" s="8">
        <f t="shared" si="8"/>
        <v>1</v>
      </c>
      <c r="J16" s="3">
        <f t="shared" si="9"/>
        <v>1</v>
      </c>
      <c r="K16" s="3" t="str">
        <f t="shared" si="1"/>
        <v/>
      </c>
      <c r="L16" s="3" t="str">
        <f t="shared" si="2"/>
        <v/>
      </c>
    </row>
    <row r="17" spans="1:12" ht="21" thickTop="1" thickBot="1" x14ac:dyDescent="0.25">
      <c r="A17" s="44"/>
      <c r="B17" s="48"/>
      <c r="C17" s="2" t="s">
        <v>4</v>
      </c>
      <c r="D17" s="37" t="s">
        <v>16</v>
      </c>
      <c r="E17" s="31" t="s">
        <v>16</v>
      </c>
      <c r="F17" s="31" t="s">
        <v>17</v>
      </c>
      <c r="G17" s="31" t="s">
        <v>18</v>
      </c>
      <c r="H17" s="8">
        <f>MATCH(D17,E17:G17,FALSE)</f>
        <v>1</v>
      </c>
      <c r="J17" s="3">
        <f t="shared" si="9"/>
        <v>1</v>
      </c>
      <c r="K17" s="3" t="str">
        <f t="shared" si="1"/>
        <v/>
      </c>
      <c r="L17" s="3" t="str">
        <f t="shared" si="2"/>
        <v/>
      </c>
    </row>
    <row r="18" spans="1:12" ht="21" thickTop="1" thickBot="1" x14ac:dyDescent="0.25">
      <c r="A18" s="44"/>
      <c r="B18" s="46" t="s">
        <v>75</v>
      </c>
      <c r="C18" s="2" t="s">
        <v>1</v>
      </c>
      <c r="D18" s="37" t="s">
        <v>25</v>
      </c>
      <c r="E18" s="31" t="s">
        <v>25</v>
      </c>
      <c r="F18" s="31" t="s">
        <v>26</v>
      </c>
      <c r="G18" s="31" t="s">
        <v>12</v>
      </c>
      <c r="H18" s="8">
        <f t="shared" ref="H18:H20" si="10">MATCH(D18,E18:G18,FALSE)</f>
        <v>1</v>
      </c>
      <c r="J18" s="3">
        <f>IF($D18=E18,1,"")</f>
        <v>1</v>
      </c>
      <c r="K18" s="3" t="str">
        <f t="shared" ref="K18:K29" si="11">IF($D18=F18,1,"")</f>
        <v/>
      </c>
      <c r="L18" s="3" t="str">
        <f t="shared" ref="L18:L29" si="12">IF($D18=G18,1,"")</f>
        <v/>
      </c>
    </row>
    <row r="19" spans="1:12" ht="21" thickTop="1" thickBot="1" x14ac:dyDescent="0.25">
      <c r="A19" s="44"/>
      <c r="B19" s="47"/>
      <c r="C19" s="2" t="s">
        <v>2</v>
      </c>
      <c r="D19" s="37" t="s">
        <v>13</v>
      </c>
      <c r="E19" s="31" t="s">
        <v>13</v>
      </c>
      <c r="F19" s="31" t="s">
        <v>14</v>
      </c>
      <c r="G19" s="31" t="s">
        <v>15</v>
      </c>
      <c r="H19" s="8">
        <f t="shared" si="10"/>
        <v>1</v>
      </c>
      <c r="J19" s="3">
        <f t="shared" ref="J19:J21" si="13">IF($D19=E19,1,"")</f>
        <v>1</v>
      </c>
      <c r="K19" s="3" t="str">
        <f t="shared" si="11"/>
        <v/>
      </c>
      <c r="L19" s="3" t="str">
        <f t="shared" si="12"/>
        <v/>
      </c>
    </row>
    <row r="20" spans="1:12" ht="21" thickTop="1" thickBot="1" x14ac:dyDescent="0.25">
      <c r="A20" s="44"/>
      <c r="B20" s="47"/>
      <c r="C20" s="2" t="s">
        <v>3</v>
      </c>
      <c r="D20" s="37" t="s">
        <v>18</v>
      </c>
      <c r="E20" s="31" t="s">
        <v>16</v>
      </c>
      <c r="F20" s="31" t="s">
        <v>17</v>
      </c>
      <c r="G20" s="31" t="s">
        <v>18</v>
      </c>
      <c r="H20" s="8">
        <f t="shared" si="10"/>
        <v>3</v>
      </c>
      <c r="J20" s="3" t="str">
        <f t="shared" si="13"/>
        <v/>
      </c>
      <c r="K20" s="3" t="str">
        <f t="shared" si="11"/>
        <v/>
      </c>
      <c r="L20" s="3">
        <f t="shared" si="12"/>
        <v>1</v>
      </c>
    </row>
    <row r="21" spans="1:12" ht="21" thickTop="1" thickBot="1" x14ac:dyDescent="0.25">
      <c r="A21" s="44"/>
      <c r="B21" s="48"/>
      <c r="C21" s="2" t="s">
        <v>4</v>
      </c>
      <c r="D21" s="37" t="s">
        <v>16</v>
      </c>
      <c r="E21" s="31" t="s">
        <v>16</v>
      </c>
      <c r="F21" s="31" t="s">
        <v>17</v>
      </c>
      <c r="G21" s="31" t="s">
        <v>18</v>
      </c>
      <c r="H21" s="8">
        <f>MATCH(D21,E21:G21,FALSE)</f>
        <v>1</v>
      </c>
      <c r="J21" s="3">
        <f t="shared" si="13"/>
        <v>1</v>
      </c>
      <c r="K21" s="3" t="str">
        <f t="shared" si="11"/>
        <v/>
      </c>
      <c r="L21" s="3" t="str">
        <f t="shared" si="12"/>
        <v/>
      </c>
    </row>
    <row r="22" spans="1:12" ht="21" thickTop="1" thickBot="1" x14ac:dyDescent="0.25">
      <c r="A22" s="44"/>
      <c r="B22" s="46" t="s">
        <v>76</v>
      </c>
      <c r="C22" s="2" t="s">
        <v>1</v>
      </c>
      <c r="D22" s="37" t="s">
        <v>25</v>
      </c>
      <c r="E22" s="31" t="s">
        <v>25</v>
      </c>
      <c r="F22" s="31" t="s">
        <v>26</v>
      </c>
      <c r="G22" s="31" t="s">
        <v>12</v>
      </c>
      <c r="H22" s="8">
        <f t="shared" ref="H22:H24" si="14">MATCH(D22,E22:G22,FALSE)</f>
        <v>1</v>
      </c>
      <c r="J22" s="3">
        <f>IF($D22=E22,1,"")</f>
        <v>1</v>
      </c>
      <c r="K22" s="3" t="str">
        <f t="shared" si="11"/>
        <v/>
      </c>
      <c r="L22" s="3" t="str">
        <f t="shared" si="12"/>
        <v/>
      </c>
    </row>
    <row r="23" spans="1:12" ht="21" thickTop="1" thickBot="1" x14ac:dyDescent="0.25">
      <c r="A23" s="44"/>
      <c r="B23" s="47"/>
      <c r="C23" s="2" t="s">
        <v>2</v>
      </c>
      <c r="D23" s="37" t="s">
        <v>13</v>
      </c>
      <c r="E23" s="31" t="s">
        <v>13</v>
      </c>
      <c r="F23" s="31" t="s">
        <v>14</v>
      </c>
      <c r="G23" s="31" t="s">
        <v>15</v>
      </c>
      <c r="H23" s="8">
        <f t="shared" si="14"/>
        <v>1</v>
      </c>
      <c r="J23" s="3">
        <f t="shared" ref="J23:J29" si="15">IF($D23=E23,1,"")</f>
        <v>1</v>
      </c>
      <c r="K23" s="3" t="str">
        <f t="shared" si="11"/>
        <v/>
      </c>
      <c r="L23" s="3" t="str">
        <f t="shared" si="12"/>
        <v/>
      </c>
    </row>
    <row r="24" spans="1:12" ht="21" thickTop="1" thickBot="1" x14ac:dyDescent="0.25">
      <c r="A24" s="44"/>
      <c r="B24" s="47"/>
      <c r="C24" s="2" t="s">
        <v>3</v>
      </c>
      <c r="D24" s="37" t="s">
        <v>16</v>
      </c>
      <c r="E24" s="31" t="s">
        <v>16</v>
      </c>
      <c r="F24" s="31" t="s">
        <v>17</v>
      </c>
      <c r="G24" s="31" t="s">
        <v>18</v>
      </c>
      <c r="H24" s="8">
        <f t="shared" si="14"/>
        <v>1</v>
      </c>
      <c r="J24" s="3">
        <f t="shared" si="15"/>
        <v>1</v>
      </c>
      <c r="K24" s="3" t="str">
        <f t="shared" si="11"/>
        <v/>
      </c>
      <c r="L24" s="3" t="str">
        <f t="shared" si="12"/>
        <v/>
      </c>
    </row>
    <row r="25" spans="1:12" ht="21" thickTop="1" thickBot="1" x14ac:dyDescent="0.25">
      <c r="A25" s="45"/>
      <c r="B25" s="48"/>
      <c r="C25" s="2" t="s">
        <v>4</v>
      </c>
      <c r="D25" s="37" t="s">
        <v>16</v>
      </c>
      <c r="E25" s="31" t="s">
        <v>16</v>
      </c>
      <c r="F25" s="31" t="s">
        <v>17</v>
      </c>
      <c r="G25" s="31" t="s">
        <v>18</v>
      </c>
      <c r="H25" s="8">
        <f>MATCH(D25,E25:G25,FALSE)</f>
        <v>1</v>
      </c>
      <c r="J25" s="3">
        <f t="shared" si="15"/>
        <v>1</v>
      </c>
      <c r="K25" s="3" t="str">
        <f t="shared" si="11"/>
        <v/>
      </c>
      <c r="L25" s="3" t="str">
        <f t="shared" si="12"/>
        <v/>
      </c>
    </row>
    <row r="26" spans="1:12" ht="21" thickTop="1" thickBot="1" x14ac:dyDescent="0.25">
      <c r="A26" s="43" t="s">
        <v>6</v>
      </c>
      <c r="B26" s="35" t="s">
        <v>71</v>
      </c>
      <c r="C26" s="2" t="s">
        <v>7</v>
      </c>
      <c r="D26" s="37" t="s">
        <v>9</v>
      </c>
      <c r="E26" s="31" t="s">
        <v>8</v>
      </c>
      <c r="F26" s="31" t="s">
        <v>9</v>
      </c>
      <c r="G26" s="31" t="s">
        <v>10</v>
      </c>
      <c r="H26" s="8">
        <f t="shared" ref="H26:H27" si="16">MATCH(D26,E26:G26,FALSE)</f>
        <v>2</v>
      </c>
      <c r="J26" s="3" t="str">
        <f t="shared" ref="J26:J27" si="17">IF($D26=E26,1,"")</f>
        <v/>
      </c>
      <c r="K26" s="3">
        <f t="shared" ref="K26:K27" si="18">IF($D26=F26,1,"")</f>
        <v>1</v>
      </c>
      <c r="L26" s="3" t="str">
        <f t="shared" ref="L26:L27" si="19">IF($D26=G26,1,"")</f>
        <v/>
      </c>
    </row>
    <row r="27" spans="1:12" ht="21" thickTop="1" thickBot="1" x14ac:dyDescent="0.25">
      <c r="A27" s="44"/>
      <c r="B27" s="35" t="s">
        <v>72</v>
      </c>
      <c r="C27" s="2" t="s">
        <v>7</v>
      </c>
      <c r="D27" s="37" t="s">
        <v>9</v>
      </c>
      <c r="E27" s="31" t="s">
        <v>8</v>
      </c>
      <c r="F27" s="31" t="s">
        <v>9</v>
      </c>
      <c r="G27" s="31" t="s">
        <v>10</v>
      </c>
      <c r="H27" s="8">
        <f t="shared" si="16"/>
        <v>2</v>
      </c>
      <c r="J27" s="3" t="str">
        <f t="shared" si="17"/>
        <v/>
      </c>
      <c r="K27" s="3">
        <f t="shared" si="18"/>
        <v>1</v>
      </c>
      <c r="L27" s="3" t="str">
        <f t="shared" si="19"/>
        <v/>
      </c>
    </row>
    <row r="28" spans="1:12" ht="21" thickTop="1" thickBot="1" x14ac:dyDescent="0.25">
      <c r="A28" s="44"/>
      <c r="B28" s="35" t="s">
        <v>73</v>
      </c>
      <c r="C28" s="2" t="s">
        <v>7</v>
      </c>
      <c r="D28" s="37" t="s">
        <v>9</v>
      </c>
      <c r="E28" s="31" t="s">
        <v>8</v>
      </c>
      <c r="F28" s="31" t="s">
        <v>9</v>
      </c>
      <c r="G28" s="31" t="s">
        <v>10</v>
      </c>
      <c r="H28" s="8">
        <f t="shared" ref="H28:H29" si="20">MATCH(D28,E28:G28,FALSE)</f>
        <v>2</v>
      </c>
      <c r="J28" s="3" t="str">
        <f t="shared" si="15"/>
        <v/>
      </c>
      <c r="K28" s="3">
        <f t="shared" si="11"/>
        <v>1</v>
      </c>
      <c r="L28" s="3" t="str">
        <f t="shared" si="12"/>
        <v/>
      </c>
    </row>
    <row r="29" spans="1:12" ht="21" thickTop="1" thickBot="1" x14ac:dyDescent="0.25">
      <c r="A29" s="44"/>
      <c r="B29" s="35" t="s">
        <v>74</v>
      </c>
      <c r="C29" s="2" t="s">
        <v>7</v>
      </c>
      <c r="D29" s="37" t="s">
        <v>9</v>
      </c>
      <c r="E29" s="31" t="s">
        <v>8</v>
      </c>
      <c r="F29" s="31" t="s">
        <v>9</v>
      </c>
      <c r="G29" s="31" t="s">
        <v>10</v>
      </c>
      <c r="H29" s="8">
        <f t="shared" si="20"/>
        <v>2</v>
      </c>
      <c r="J29" s="3" t="str">
        <f t="shared" si="15"/>
        <v/>
      </c>
      <c r="K29" s="3">
        <f t="shared" si="11"/>
        <v>1</v>
      </c>
      <c r="L29" s="3" t="str">
        <f t="shared" si="12"/>
        <v/>
      </c>
    </row>
    <row r="30" spans="1:12" ht="21" thickTop="1" thickBot="1" x14ac:dyDescent="0.25">
      <c r="A30" s="44"/>
      <c r="B30" s="35" t="s">
        <v>75</v>
      </c>
      <c r="C30" s="2" t="s">
        <v>7</v>
      </c>
      <c r="D30" s="37" t="s">
        <v>9</v>
      </c>
      <c r="E30" s="31" t="s">
        <v>8</v>
      </c>
      <c r="F30" s="31" t="s">
        <v>9</v>
      </c>
      <c r="G30" s="31" t="s">
        <v>10</v>
      </c>
      <c r="H30" s="8">
        <f t="shared" ref="H30" si="21">MATCH(D30,E30:G30,FALSE)</f>
        <v>2</v>
      </c>
      <c r="J30" s="3" t="str">
        <f t="shared" ref="J30" si="22">IF($D30=E30,1,"")</f>
        <v/>
      </c>
      <c r="K30" s="3">
        <f t="shared" ref="K30" si="23">IF($D30=F30,1,"")</f>
        <v>1</v>
      </c>
      <c r="L30" s="3" t="str">
        <f t="shared" ref="L30" si="24">IF($D30=G30,1,"")</f>
        <v/>
      </c>
    </row>
    <row r="31" spans="1:12" ht="21" thickTop="1" thickBot="1" x14ac:dyDescent="0.25">
      <c r="A31" s="45"/>
      <c r="B31" s="35" t="s">
        <v>76</v>
      </c>
      <c r="C31" s="2" t="s">
        <v>7</v>
      </c>
      <c r="D31" s="37" t="s">
        <v>9</v>
      </c>
      <c r="E31" s="31" t="s">
        <v>8</v>
      </c>
      <c r="F31" s="31" t="s">
        <v>9</v>
      </c>
      <c r="G31" s="31" t="s">
        <v>10</v>
      </c>
      <c r="H31" s="8">
        <f t="shared" ref="H31" si="25">MATCH(D31,E31:G31,FALSE)</f>
        <v>2</v>
      </c>
      <c r="J31" s="3" t="str">
        <f t="shared" ref="J31" si="26">IF($D31=E31,1,"")</f>
        <v/>
      </c>
      <c r="K31" s="3">
        <f t="shared" ref="K31" si="27">IF($D31=F31,1,"")</f>
        <v>1</v>
      </c>
      <c r="L31" s="3" t="str">
        <f t="shared" ref="L31" si="28">IF($D31=G31,1,"")</f>
        <v/>
      </c>
    </row>
  </sheetData>
  <mergeCells count="9">
    <mergeCell ref="A1:C1"/>
    <mergeCell ref="B18:B21"/>
    <mergeCell ref="A26:A31"/>
    <mergeCell ref="B22:B25"/>
    <mergeCell ref="B2:B5"/>
    <mergeCell ref="B6:B9"/>
    <mergeCell ref="B10:B13"/>
    <mergeCell ref="B14:B17"/>
    <mergeCell ref="A2:A25"/>
  </mergeCells>
  <conditionalFormatting sqref="D30">
    <cfRule type="expression" dxfId="137" priority="40">
      <formula>$D30=$G30</formula>
    </cfRule>
  </conditionalFormatting>
  <conditionalFormatting sqref="D30">
    <cfRule type="expression" dxfId="136" priority="41">
      <formula>$D30=$F30</formula>
    </cfRule>
    <cfRule type="expression" dxfId="135" priority="42">
      <formula>$D30=$E30</formula>
    </cfRule>
  </conditionalFormatting>
  <conditionalFormatting sqref="D22:D25">
    <cfRule type="expression" dxfId="134" priority="34">
      <formula>$D22=$G22</formula>
    </cfRule>
  </conditionalFormatting>
  <conditionalFormatting sqref="D22:D25">
    <cfRule type="expression" dxfId="133" priority="35">
      <formula>$D22=$F22</formula>
    </cfRule>
    <cfRule type="expression" dxfId="132" priority="36">
      <formula>$D22=$E22</formula>
    </cfRule>
  </conditionalFormatting>
  <conditionalFormatting sqref="D18:D21">
    <cfRule type="expression" dxfId="131" priority="31">
      <formula>$D18=$G18</formula>
    </cfRule>
  </conditionalFormatting>
  <conditionalFormatting sqref="D18:D21">
    <cfRule type="expression" dxfId="130" priority="32">
      <formula>$D18=$F18</formula>
    </cfRule>
    <cfRule type="expression" dxfId="129" priority="33">
      <formula>$D18=$E18</formula>
    </cfRule>
  </conditionalFormatting>
  <conditionalFormatting sqref="D14:D17">
    <cfRule type="expression" dxfId="128" priority="28">
      <formula>$D14=$G14</formula>
    </cfRule>
  </conditionalFormatting>
  <conditionalFormatting sqref="D14:D17">
    <cfRule type="expression" dxfId="127" priority="29">
      <formula>$D14=$F14</formula>
    </cfRule>
    <cfRule type="expression" dxfId="126" priority="30">
      <formula>$D14=$E14</formula>
    </cfRule>
  </conditionalFormatting>
  <conditionalFormatting sqref="D10:D13">
    <cfRule type="expression" dxfId="125" priority="25">
      <formula>$D10=$G10</formula>
    </cfRule>
  </conditionalFormatting>
  <conditionalFormatting sqref="D10:D13">
    <cfRule type="expression" dxfId="124" priority="26">
      <formula>$D10=$F10</formula>
    </cfRule>
    <cfRule type="expression" dxfId="123" priority="27">
      <formula>$D10=$E10</formula>
    </cfRule>
  </conditionalFormatting>
  <conditionalFormatting sqref="D6:D9">
    <cfRule type="expression" dxfId="122" priority="22">
      <formula>$D6=$G6</formula>
    </cfRule>
  </conditionalFormatting>
  <conditionalFormatting sqref="D6:D9">
    <cfRule type="expression" dxfId="121" priority="23">
      <formula>$D6=$F6</formula>
    </cfRule>
    <cfRule type="expression" dxfId="120" priority="24">
      <formula>$D6=$E6</formula>
    </cfRule>
  </conditionalFormatting>
  <conditionalFormatting sqref="D2:D5">
    <cfRule type="expression" dxfId="119" priority="19">
      <formula>$D2=$G2</formula>
    </cfRule>
  </conditionalFormatting>
  <conditionalFormatting sqref="D2:D5">
    <cfRule type="expression" dxfId="118" priority="20">
      <formula>$D2=$F2</formula>
    </cfRule>
    <cfRule type="expression" dxfId="117" priority="21">
      <formula>$D2=$E2</formula>
    </cfRule>
  </conditionalFormatting>
  <conditionalFormatting sqref="D31">
    <cfRule type="expression" dxfId="116" priority="13">
      <formula>$D31=$G31</formula>
    </cfRule>
  </conditionalFormatting>
  <conditionalFormatting sqref="D31">
    <cfRule type="expression" dxfId="115" priority="14">
      <formula>$D31=$F31</formula>
    </cfRule>
    <cfRule type="expression" dxfId="114" priority="15">
      <formula>$D31=$E31</formula>
    </cfRule>
  </conditionalFormatting>
  <conditionalFormatting sqref="D29">
    <cfRule type="expression" dxfId="113" priority="7">
      <formula>$D29=$G29</formula>
    </cfRule>
  </conditionalFormatting>
  <conditionalFormatting sqref="D29">
    <cfRule type="expression" dxfId="112" priority="8">
      <formula>$D29=$F29</formula>
    </cfRule>
    <cfRule type="expression" dxfId="111" priority="9">
      <formula>$D29=$E29</formula>
    </cfRule>
  </conditionalFormatting>
  <conditionalFormatting sqref="D28">
    <cfRule type="expression" dxfId="110" priority="10">
      <formula>$D28=$G28</formula>
    </cfRule>
  </conditionalFormatting>
  <conditionalFormatting sqref="D28">
    <cfRule type="expression" dxfId="109" priority="11">
      <formula>$D28=$F28</formula>
    </cfRule>
    <cfRule type="expression" dxfId="108" priority="12">
      <formula>$D28=$E28</formula>
    </cfRule>
  </conditionalFormatting>
  <conditionalFormatting sqref="D27">
    <cfRule type="expression" dxfId="107" priority="1">
      <formula>$D27=$G27</formula>
    </cfRule>
  </conditionalFormatting>
  <conditionalFormatting sqref="D27">
    <cfRule type="expression" dxfId="106" priority="2">
      <formula>$D27=$F27</formula>
    </cfRule>
    <cfRule type="expression" dxfId="105" priority="3">
      <formula>$D27=$E27</formula>
    </cfRule>
  </conditionalFormatting>
  <conditionalFormatting sqref="D26">
    <cfRule type="expression" dxfId="104" priority="4">
      <formula>$D26=$G26</formula>
    </cfRule>
  </conditionalFormatting>
  <conditionalFormatting sqref="D26">
    <cfRule type="expression" dxfId="103" priority="5">
      <formula>$D26=$F26</formula>
    </cfRule>
    <cfRule type="expression" dxfId="102" priority="6">
      <formula>$D26=$E26</formula>
    </cfRule>
  </conditionalFormatting>
  <dataValidations disablePrompts="1" count="1">
    <dataValidation type="list" allowBlank="1" showInputMessage="1" showErrorMessage="1" sqref="D2:D31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75" orientation="portrait" horizontalDpi="300" verticalDpi="300" r:id="rId1"/>
  <headerFooter>
    <oddFooter>&amp;LPOET - Enterprise Transformation Maturity Assessment&amp;R© Pragmatic EA Ltd (2008-2014)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3"/>
  <sheetViews>
    <sheetView workbookViewId="0">
      <selection activeCell="B2" sqref="B2:B5"/>
    </sheetView>
  </sheetViews>
  <sheetFormatPr defaultRowHeight="16.5" thickTop="1" thickBottom="1" x14ac:dyDescent="0.3"/>
  <cols>
    <col min="1" max="1" width="10.7109375" style="6" customWidth="1"/>
    <col min="2" max="2" width="20.7109375" style="41" customWidth="1"/>
    <col min="3" max="3" width="20.7109375" style="1" customWidth="1"/>
    <col min="4" max="4" width="20.7109375" style="16" customWidth="1"/>
    <col min="5" max="7" width="20.7109375" style="11" customWidth="1"/>
    <col min="8" max="8" width="10.7109375" style="9" hidden="1" customWidth="1"/>
    <col min="9" max="9" width="0" style="1" hidden="1" customWidth="1"/>
    <col min="10" max="12" width="12.7109375" style="1" hidden="1" customWidth="1"/>
    <col min="13" max="16384" width="9.140625" style="1"/>
  </cols>
  <sheetData>
    <row r="1" spans="1:12" ht="29.25" thickTop="1" thickBot="1" x14ac:dyDescent="0.3">
      <c r="A1" s="57" t="s">
        <v>27</v>
      </c>
      <c r="B1" s="58"/>
      <c r="C1" s="59"/>
      <c r="D1" s="7" t="s">
        <v>24</v>
      </c>
      <c r="E1" s="32" t="s">
        <v>20</v>
      </c>
      <c r="F1" s="33" t="s">
        <v>21</v>
      </c>
      <c r="G1" s="34" t="s">
        <v>22</v>
      </c>
      <c r="H1" s="7" t="s">
        <v>31</v>
      </c>
      <c r="J1" s="4" t="s">
        <v>20</v>
      </c>
      <c r="K1" s="4" t="s">
        <v>21</v>
      </c>
      <c r="L1" s="4" t="s">
        <v>22</v>
      </c>
    </row>
    <row r="2" spans="1:12" ht="21" thickTop="1" thickBot="1" x14ac:dyDescent="0.3">
      <c r="A2" s="54" t="s">
        <v>29</v>
      </c>
      <c r="B2" s="53" t="s">
        <v>53</v>
      </c>
      <c r="C2" s="40" t="s">
        <v>1</v>
      </c>
      <c r="D2" s="37" t="s">
        <v>25</v>
      </c>
      <c r="E2" s="31" t="s">
        <v>25</v>
      </c>
      <c r="F2" s="31" t="s">
        <v>26</v>
      </c>
      <c r="G2" s="31" t="s">
        <v>12</v>
      </c>
      <c r="H2" s="8">
        <f>MATCH(D2,E2:G2,FALSE)</f>
        <v>1</v>
      </c>
      <c r="J2" s="14">
        <f>IF($D2=E2,1,"")</f>
        <v>1</v>
      </c>
      <c r="K2" s="14" t="str">
        <f t="shared" ref="K2:K3" si="0">IF($D2=F2,1,"")</f>
        <v/>
      </c>
      <c r="L2" s="14" t="str">
        <f t="shared" ref="L2:L3" si="1">IF($D2=G2,1,"")</f>
        <v/>
      </c>
    </row>
    <row r="3" spans="1:12" ht="21" thickTop="1" thickBot="1" x14ac:dyDescent="0.3">
      <c r="A3" s="55"/>
      <c r="B3" s="53"/>
      <c r="C3" s="40" t="s">
        <v>2</v>
      </c>
      <c r="D3" s="37" t="s">
        <v>13</v>
      </c>
      <c r="E3" s="31" t="s">
        <v>13</v>
      </c>
      <c r="F3" s="31" t="s">
        <v>14</v>
      </c>
      <c r="G3" s="31" t="s">
        <v>15</v>
      </c>
      <c r="H3" s="8">
        <f t="shared" ref="H3" si="2">MATCH(D3,E3:G3,FALSE)</f>
        <v>1</v>
      </c>
      <c r="J3" s="14">
        <f t="shared" ref="J3" si="3">IF($D3=E3,1,"")</f>
        <v>1</v>
      </c>
      <c r="K3" s="14" t="str">
        <f t="shared" si="0"/>
        <v/>
      </c>
      <c r="L3" s="14" t="str">
        <f t="shared" si="1"/>
        <v/>
      </c>
    </row>
    <row r="4" spans="1:12" ht="21" thickTop="1" thickBot="1" x14ac:dyDescent="0.3">
      <c r="A4" s="55"/>
      <c r="B4" s="53"/>
      <c r="C4" s="40" t="s">
        <v>3</v>
      </c>
      <c r="D4" s="37" t="s">
        <v>16</v>
      </c>
      <c r="E4" s="31" t="s">
        <v>16</v>
      </c>
      <c r="F4" s="31" t="s">
        <v>17</v>
      </c>
      <c r="G4" s="31" t="s">
        <v>18</v>
      </c>
      <c r="H4" s="8"/>
      <c r="J4" s="14"/>
      <c r="K4" s="14"/>
      <c r="L4" s="14"/>
    </row>
    <row r="5" spans="1:12" ht="21" thickTop="1" thickBot="1" x14ac:dyDescent="0.3">
      <c r="A5" s="55"/>
      <c r="B5" s="53"/>
      <c r="C5" s="40" t="s">
        <v>4</v>
      </c>
      <c r="D5" s="37" t="s">
        <v>16</v>
      </c>
      <c r="E5" s="31" t="s">
        <v>16</v>
      </c>
      <c r="F5" s="31" t="s">
        <v>17</v>
      </c>
      <c r="G5" s="31" t="s">
        <v>18</v>
      </c>
      <c r="H5" s="8">
        <f t="shared" ref="H5" si="4">MATCH(D5,E5:G5,FALSE)</f>
        <v>1</v>
      </c>
      <c r="J5" s="14">
        <f t="shared" ref="J5" si="5">IF($D5=E5,1,"")</f>
        <v>1</v>
      </c>
      <c r="K5" s="14" t="str">
        <f t="shared" ref="K5:K7" si="6">IF($D5=F5,1,"")</f>
        <v/>
      </c>
      <c r="L5" s="14" t="str">
        <f t="shared" ref="L5:L7" si="7">IF($D5=G5,1,"")</f>
        <v/>
      </c>
    </row>
    <row r="6" spans="1:12" ht="21" thickTop="1" thickBot="1" x14ac:dyDescent="0.3">
      <c r="A6" s="55"/>
      <c r="B6" s="53" t="s">
        <v>55</v>
      </c>
      <c r="C6" s="40" t="s">
        <v>1</v>
      </c>
      <c r="D6" s="37" t="s">
        <v>25</v>
      </c>
      <c r="E6" s="31" t="s">
        <v>25</v>
      </c>
      <c r="F6" s="31" t="s">
        <v>26</v>
      </c>
      <c r="G6" s="31" t="s">
        <v>12</v>
      </c>
      <c r="H6" s="8">
        <f>MATCH(D6,E6:G6,FALSE)</f>
        <v>1</v>
      </c>
      <c r="J6" s="14">
        <f>IF($D6=E6,1,"")</f>
        <v>1</v>
      </c>
      <c r="K6" s="14" t="str">
        <f t="shared" si="6"/>
        <v/>
      </c>
      <c r="L6" s="14" t="str">
        <f t="shared" si="7"/>
        <v/>
      </c>
    </row>
    <row r="7" spans="1:12" ht="21" thickTop="1" thickBot="1" x14ac:dyDescent="0.3">
      <c r="A7" s="55"/>
      <c r="B7" s="53"/>
      <c r="C7" s="40" t="s">
        <v>2</v>
      </c>
      <c r="D7" s="37" t="s">
        <v>13</v>
      </c>
      <c r="E7" s="31" t="s">
        <v>13</v>
      </c>
      <c r="F7" s="31" t="s">
        <v>14</v>
      </c>
      <c r="G7" s="31" t="s">
        <v>15</v>
      </c>
      <c r="H7" s="8">
        <f t="shared" ref="H7" si="8">MATCH(D7,E7:G7,FALSE)</f>
        <v>1</v>
      </c>
      <c r="J7" s="14">
        <f t="shared" ref="J7" si="9">IF($D7=E7,1,"")</f>
        <v>1</v>
      </c>
      <c r="K7" s="14" t="str">
        <f t="shared" si="6"/>
        <v/>
      </c>
      <c r="L7" s="14" t="str">
        <f t="shared" si="7"/>
        <v/>
      </c>
    </row>
    <row r="8" spans="1:12" ht="21" thickTop="1" thickBot="1" x14ac:dyDescent="0.3">
      <c r="A8" s="55"/>
      <c r="B8" s="53"/>
      <c r="C8" s="40" t="s">
        <v>3</v>
      </c>
      <c r="D8" s="37" t="s">
        <v>16</v>
      </c>
      <c r="E8" s="31" t="s">
        <v>16</v>
      </c>
      <c r="F8" s="31" t="s">
        <v>17</v>
      </c>
      <c r="G8" s="31" t="s">
        <v>18</v>
      </c>
      <c r="H8" s="8"/>
      <c r="J8" s="14"/>
      <c r="K8" s="14"/>
      <c r="L8" s="14"/>
    </row>
    <row r="9" spans="1:12" ht="21" thickTop="1" thickBot="1" x14ac:dyDescent="0.3">
      <c r="A9" s="55"/>
      <c r="B9" s="53"/>
      <c r="C9" s="40" t="s">
        <v>4</v>
      </c>
      <c r="D9" s="37" t="s">
        <v>17</v>
      </c>
      <c r="E9" s="31" t="s">
        <v>16</v>
      </c>
      <c r="F9" s="31" t="s">
        <v>17</v>
      </c>
      <c r="G9" s="31" t="s">
        <v>18</v>
      </c>
      <c r="H9" s="8">
        <f t="shared" ref="H9" si="10">MATCH(D9,E9:G9,FALSE)</f>
        <v>2</v>
      </c>
      <c r="J9" s="14" t="str">
        <f t="shared" ref="J9" si="11">IF($D9=E9,1,"")</f>
        <v/>
      </c>
      <c r="K9" s="14">
        <f t="shared" ref="K9" si="12">IF($D9=F9,1,"")</f>
        <v>1</v>
      </c>
      <c r="L9" s="14" t="str">
        <f t="shared" ref="L9" si="13">IF($D9=G9,1,"")</f>
        <v/>
      </c>
    </row>
    <row r="10" spans="1:12" ht="21" thickTop="1" thickBot="1" x14ac:dyDescent="0.3">
      <c r="A10" s="55"/>
      <c r="B10" s="53" t="s">
        <v>56</v>
      </c>
      <c r="C10" s="40" t="s">
        <v>1</v>
      </c>
      <c r="D10" s="37" t="s">
        <v>25</v>
      </c>
      <c r="E10" s="31" t="s">
        <v>25</v>
      </c>
      <c r="F10" s="31" t="s">
        <v>26</v>
      </c>
      <c r="G10" s="31" t="s">
        <v>12</v>
      </c>
      <c r="H10" s="8">
        <f>MATCH(D10,E10:G10,FALSE)</f>
        <v>1</v>
      </c>
      <c r="J10" s="14">
        <f>IF($D10=E10,1,"")</f>
        <v>1</v>
      </c>
      <c r="K10" s="14" t="str">
        <f t="shared" ref="K10:K11" si="14">IF($D10=F10,1,"")</f>
        <v/>
      </c>
      <c r="L10" s="14" t="str">
        <f t="shared" ref="L10:L11" si="15">IF($D10=G10,1,"")</f>
        <v/>
      </c>
    </row>
    <row r="11" spans="1:12" ht="21" thickTop="1" thickBot="1" x14ac:dyDescent="0.3">
      <c r="A11" s="55"/>
      <c r="B11" s="53"/>
      <c r="C11" s="40" t="s">
        <v>2</v>
      </c>
      <c r="D11" s="37" t="s">
        <v>13</v>
      </c>
      <c r="E11" s="31" t="s">
        <v>13</v>
      </c>
      <c r="F11" s="31" t="s">
        <v>14</v>
      </c>
      <c r="G11" s="31" t="s">
        <v>15</v>
      </c>
      <c r="H11" s="8">
        <f t="shared" ref="H11" si="16">MATCH(D11,E11:G11,FALSE)</f>
        <v>1</v>
      </c>
      <c r="J11" s="14">
        <f t="shared" ref="J11" si="17">IF($D11=E11,1,"")</f>
        <v>1</v>
      </c>
      <c r="K11" s="14" t="str">
        <f t="shared" si="14"/>
        <v/>
      </c>
      <c r="L11" s="14" t="str">
        <f t="shared" si="15"/>
        <v/>
      </c>
    </row>
    <row r="12" spans="1:12" ht="21" thickTop="1" thickBot="1" x14ac:dyDescent="0.3">
      <c r="A12" s="55"/>
      <c r="B12" s="53"/>
      <c r="C12" s="40" t="s">
        <v>3</v>
      </c>
      <c r="D12" s="37" t="s">
        <v>16</v>
      </c>
      <c r="E12" s="31" t="s">
        <v>16</v>
      </c>
      <c r="F12" s="31" t="s">
        <v>17</v>
      </c>
      <c r="G12" s="31" t="s">
        <v>18</v>
      </c>
      <c r="H12" s="8"/>
      <c r="J12" s="14"/>
      <c r="K12" s="14"/>
      <c r="L12" s="14"/>
    </row>
    <row r="13" spans="1:12" ht="21" thickTop="1" thickBot="1" x14ac:dyDescent="0.3">
      <c r="A13" s="55"/>
      <c r="B13" s="53"/>
      <c r="C13" s="40" t="s">
        <v>4</v>
      </c>
      <c r="D13" s="37" t="s">
        <v>16</v>
      </c>
      <c r="E13" s="31" t="s">
        <v>16</v>
      </c>
      <c r="F13" s="31" t="s">
        <v>17</v>
      </c>
      <c r="G13" s="31" t="s">
        <v>18</v>
      </c>
      <c r="H13" s="8">
        <f t="shared" ref="H13" si="18">MATCH(D13,E13:G13,FALSE)</f>
        <v>1</v>
      </c>
      <c r="J13" s="14">
        <f t="shared" ref="J13" si="19">IF($D13=E13,1,"")</f>
        <v>1</v>
      </c>
      <c r="K13" s="14" t="str">
        <f t="shared" ref="K13:K15" si="20">IF($D13=F13,1,"")</f>
        <v/>
      </c>
      <c r="L13" s="14" t="str">
        <f t="shared" ref="L13:L15" si="21">IF($D13=G13,1,"")</f>
        <v/>
      </c>
    </row>
    <row r="14" spans="1:12" ht="21" thickTop="1" thickBot="1" x14ac:dyDescent="0.3">
      <c r="A14" s="55"/>
      <c r="B14" s="53" t="s">
        <v>57</v>
      </c>
      <c r="C14" s="40" t="s">
        <v>1</v>
      </c>
      <c r="D14" s="37" t="s">
        <v>25</v>
      </c>
      <c r="E14" s="31" t="s">
        <v>25</v>
      </c>
      <c r="F14" s="31" t="s">
        <v>26</v>
      </c>
      <c r="G14" s="31" t="s">
        <v>12</v>
      </c>
      <c r="H14" s="8">
        <f>MATCH(D14,E14:G14,FALSE)</f>
        <v>1</v>
      </c>
      <c r="J14" s="14">
        <f>IF($D14=E14,1,"")</f>
        <v>1</v>
      </c>
      <c r="K14" s="14" t="str">
        <f t="shared" si="20"/>
        <v/>
      </c>
      <c r="L14" s="14" t="str">
        <f t="shared" si="21"/>
        <v/>
      </c>
    </row>
    <row r="15" spans="1:12" ht="21" thickTop="1" thickBot="1" x14ac:dyDescent="0.3">
      <c r="A15" s="55"/>
      <c r="B15" s="53"/>
      <c r="C15" s="40" t="s">
        <v>2</v>
      </c>
      <c r="D15" s="37" t="s">
        <v>14</v>
      </c>
      <c r="E15" s="31" t="s">
        <v>13</v>
      </c>
      <c r="F15" s="31" t="s">
        <v>14</v>
      </c>
      <c r="G15" s="31" t="s">
        <v>15</v>
      </c>
      <c r="H15" s="8">
        <f t="shared" ref="H15" si="22">MATCH(D15,E15:G15,FALSE)</f>
        <v>2</v>
      </c>
      <c r="J15" s="14" t="str">
        <f t="shared" ref="J15" si="23">IF($D15=E15,1,"")</f>
        <v/>
      </c>
      <c r="K15" s="14">
        <f t="shared" si="20"/>
        <v>1</v>
      </c>
      <c r="L15" s="14" t="str">
        <f t="shared" si="21"/>
        <v/>
      </c>
    </row>
    <row r="16" spans="1:12" ht="21" thickTop="1" thickBot="1" x14ac:dyDescent="0.3">
      <c r="A16" s="55"/>
      <c r="B16" s="53"/>
      <c r="C16" s="40" t="s">
        <v>3</v>
      </c>
      <c r="D16" s="37" t="s">
        <v>16</v>
      </c>
      <c r="E16" s="31" t="s">
        <v>16</v>
      </c>
      <c r="F16" s="31" t="s">
        <v>17</v>
      </c>
      <c r="G16" s="31" t="s">
        <v>18</v>
      </c>
      <c r="H16" s="8"/>
      <c r="J16" s="14"/>
      <c r="K16" s="14"/>
      <c r="L16" s="14"/>
    </row>
    <row r="17" spans="1:12" ht="21" thickTop="1" thickBot="1" x14ac:dyDescent="0.3">
      <c r="A17" s="55"/>
      <c r="B17" s="53"/>
      <c r="C17" s="40" t="s">
        <v>4</v>
      </c>
      <c r="D17" s="37" t="s">
        <v>16</v>
      </c>
      <c r="E17" s="31" t="s">
        <v>16</v>
      </c>
      <c r="F17" s="31" t="s">
        <v>17</v>
      </c>
      <c r="G17" s="31" t="s">
        <v>18</v>
      </c>
      <c r="H17" s="8">
        <f t="shared" ref="H17" si="24">MATCH(D17,E17:G17,FALSE)</f>
        <v>1</v>
      </c>
      <c r="J17" s="14">
        <f t="shared" ref="J17" si="25">IF($D17=E17,1,"")</f>
        <v>1</v>
      </c>
      <c r="K17" s="14" t="str">
        <f t="shared" ref="K17" si="26">IF($D17=F17,1,"")</f>
        <v/>
      </c>
      <c r="L17" s="14" t="str">
        <f t="shared" ref="L17" si="27">IF($D17=G17,1,"")</f>
        <v/>
      </c>
    </row>
    <row r="18" spans="1:12" ht="21" thickTop="1" thickBot="1" x14ac:dyDescent="0.3">
      <c r="A18" s="55"/>
      <c r="B18" s="53" t="s">
        <v>58</v>
      </c>
      <c r="C18" s="40" t="s">
        <v>1</v>
      </c>
      <c r="D18" s="37" t="s">
        <v>25</v>
      </c>
      <c r="E18" s="31" t="s">
        <v>25</v>
      </c>
      <c r="F18" s="31" t="s">
        <v>26</v>
      </c>
      <c r="G18" s="31" t="s">
        <v>12</v>
      </c>
      <c r="H18" s="8">
        <f>MATCH(D18,E18:G18,FALSE)</f>
        <v>1</v>
      </c>
      <c r="J18" s="14">
        <f>IF($D18=E18,1,"")</f>
        <v>1</v>
      </c>
      <c r="K18" s="14" t="str">
        <f t="shared" ref="K18:K19" si="28">IF($D18=F18,1,"")</f>
        <v/>
      </c>
      <c r="L18" s="14" t="str">
        <f t="shared" ref="L18:L19" si="29">IF($D18=G18,1,"")</f>
        <v/>
      </c>
    </row>
    <row r="19" spans="1:12" ht="21" thickTop="1" thickBot="1" x14ac:dyDescent="0.3">
      <c r="A19" s="55"/>
      <c r="B19" s="53"/>
      <c r="C19" s="40" t="s">
        <v>2</v>
      </c>
      <c r="D19" s="37" t="s">
        <v>13</v>
      </c>
      <c r="E19" s="31" t="s">
        <v>13</v>
      </c>
      <c r="F19" s="31" t="s">
        <v>14</v>
      </c>
      <c r="G19" s="31" t="s">
        <v>15</v>
      </c>
      <c r="H19" s="8">
        <f t="shared" ref="H19" si="30">MATCH(D19,E19:G19,FALSE)</f>
        <v>1</v>
      </c>
      <c r="J19" s="14">
        <f t="shared" ref="J19" si="31">IF($D19=E19,1,"")</f>
        <v>1</v>
      </c>
      <c r="K19" s="14" t="str">
        <f t="shared" si="28"/>
        <v/>
      </c>
      <c r="L19" s="14" t="str">
        <f t="shared" si="29"/>
        <v/>
      </c>
    </row>
    <row r="20" spans="1:12" ht="21" thickTop="1" thickBot="1" x14ac:dyDescent="0.3">
      <c r="A20" s="55"/>
      <c r="B20" s="53"/>
      <c r="C20" s="40" t="s">
        <v>3</v>
      </c>
      <c r="D20" s="37" t="s">
        <v>16</v>
      </c>
      <c r="E20" s="31" t="s">
        <v>16</v>
      </c>
      <c r="F20" s="31" t="s">
        <v>17</v>
      </c>
      <c r="G20" s="31" t="s">
        <v>18</v>
      </c>
      <c r="H20" s="8"/>
      <c r="J20" s="14"/>
      <c r="K20" s="14"/>
      <c r="L20" s="14"/>
    </row>
    <row r="21" spans="1:12" ht="21" thickTop="1" thickBot="1" x14ac:dyDescent="0.3">
      <c r="A21" s="55"/>
      <c r="B21" s="53"/>
      <c r="C21" s="40" t="s">
        <v>4</v>
      </c>
      <c r="D21" s="37" t="s">
        <v>18</v>
      </c>
      <c r="E21" s="31" t="s">
        <v>16</v>
      </c>
      <c r="F21" s="31" t="s">
        <v>17</v>
      </c>
      <c r="G21" s="31" t="s">
        <v>18</v>
      </c>
      <c r="H21" s="8">
        <f t="shared" ref="H21" si="32">MATCH(D21,E21:G21,FALSE)</f>
        <v>3</v>
      </c>
      <c r="J21" s="14" t="str">
        <f t="shared" ref="J21" si="33">IF($D21=E21,1,"")</f>
        <v/>
      </c>
      <c r="K21" s="14" t="str">
        <f t="shared" ref="K21" si="34">IF($D21=F21,1,"")</f>
        <v/>
      </c>
      <c r="L21" s="14">
        <f t="shared" ref="L21" si="35">IF($D21=G21,1,"")</f>
        <v>1</v>
      </c>
    </row>
    <row r="22" spans="1:12" ht="21" thickTop="1" thickBot="1" x14ac:dyDescent="0.3">
      <c r="A22" s="55"/>
      <c r="B22" s="53" t="s">
        <v>59</v>
      </c>
      <c r="C22" s="40" t="s">
        <v>1</v>
      </c>
      <c r="D22" s="37" t="s">
        <v>25</v>
      </c>
      <c r="E22" s="31" t="s">
        <v>25</v>
      </c>
      <c r="F22" s="31" t="s">
        <v>26</v>
      </c>
      <c r="G22" s="31" t="s">
        <v>12</v>
      </c>
      <c r="H22" s="8">
        <f>MATCH(D22,E22:G22,FALSE)</f>
        <v>1</v>
      </c>
      <c r="J22" s="14">
        <f>IF($D22=E22,1,"")</f>
        <v>1</v>
      </c>
      <c r="K22" s="14" t="str">
        <f t="shared" ref="K22:L22" si="36">IF($D22=F22,1,"")</f>
        <v/>
      </c>
      <c r="L22" s="14" t="str">
        <f t="shared" si="36"/>
        <v/>
      </c>
    </row>
    <row r="23" spans="1:12" ht="21" thickTop="1" thickBot="1" x14ac:dyDescent="0.3">
      <c r="A23" s="55"/>
      <c r="B23" s="53"/>
      <c r="C23" s="40" t="s">
        <v>2</v>
      </c>
      <c r="D23" s="37" t="s">
        <v>13</v>
      </c>
      <c r="E23" s="31" t="s">
        <v>13</v>
      </c>
      <c r="F23" s="31" t="s">
        <v>14</v>
      </c>
      <c r="G23" s="31" t="s">
        <v>15</v>
      </c>
      <c r="H23" s="8">
        <f t="shared" ref="H23:H31" si="37">MATCH(D23,E23:G23,FALSE)</f>
        <v>1</v>
      </c>
      <c r="J23" s="14">
        <f t="shared" ref="J23:J31" si="38">IF($D23=E23,1,"")</f>
        <v>1</v>
      </c>
      <c r="K23" s="14" t="str">
        <f t="shared" ref="K23:K31" si="39">IF($D23=F23,1,"")</f>
        <v/>
      </c>
      <c r="L23" s="14" t="str">
        <f t="shared" ref="L23:L31" si="40">IF($D23=G23,1,"")</f>
        <v/>
      </c>
    </row>
    <row r="24" spans="1:12" ht="21" thickTop="1" thickBot="1" x14ac:dyDescent="0.3">
      <c r="A24" s="55"/>
      <c r="B24" s="53"/>
      <c r="C24" s="40" t="s">
        <v>3</v>
      </c>
      <c r="D24" s="37" t="s">
        <v>16</v>
      </c>
      <c r="E24" s="31" t="s">
        <v>16</v>
      </c>
      <c r="F24" s="31" t="s">
        <v>17</v>
      </c>
      <c r="G24" s="31" t="s">
        <v>18</v>
      </c>
      <c r="H24" s="8"/>
      <c r="J24" s="14"/>
      <c r="K24" s="14"/>
      <c r="L24" s="14"/>
    </row>
    <row r="25" spans="1:12" ht="21" thickTop="1" thickBot="1" x14ac:dyDescent="0.3">
      <c r="A25" s="56"/>
      <c r="B25" s="53"/>
      <c r="C25" s="40" t="s">
        <v>4</v>
      </c>
      <c r="D25" s="37" t="s">
        <v>16</v>
      </c>
      <c r="E25" s="31" t="s">
        <v>16</v>
      </c>
      <c r="F25" s="31" t="s">
        <v>17</v>
      </c>
      <c r="G25" s="31" t="s">
        <v>18</v>
      </c>
      <c r="H25" s="8">
        <f t="shared" si="37"/>
        <v>1</v>
      </c>
      <c r="J25" s="14">
        <f t="shared" si="38"/>
        <v>1</v>
      </c>
      <c r="K25" s="14" t="str">
        <f t="shared" si="39"/>
        <v/>
      </c>
      <c r="L25" s="14" t="str">
        <f t="shared" si="40"/>
        <v/>
      </c>
    </row>
    <row r="26" spans="1:12" ht="40.5" thickTop="1" thickBot="1" x14ac:dyDescent="0.3">
      <c r="A26" s="50" t="s">
        <v>30</v>
      </c>
      <c r="B26" s="36" t="s">
        <v>53</v>
      </c>
      <c r="C26" s="2" t="s">
        <v>7</v>
      </c>
      <c r="D26" s="37" t="s">
        <v>8</v>
      </c>
      <c r="E26" s="31" t="s">
        <v>8</v>
      </c>
      <c r="F26" s="31" t="s">
        <v>9</v>
      </c>
      <c r="G26" s="31" t="s">
        <v>10</v>
      </c>
      <c r="H26" s="8">
        <f t="shared" ref="H26:H27" si="41">MATCH(D26,E26:G26,FALSE)</f>
        <v>1</v>
      </c>
      <c r="J26" s="14">
        <f t="shared" ref="J26:J27" si="42">IF($D26=E26,1,"")</f>
        <v>1</v>
      </c>
      <c r="K26" s="14" t="str">
        <f t="shared" ref="K26:K27" si="43">IF($D26=F26,1,"")</f>
        <v/>
      </c>
      <c r="L26" s="14" t="str">
        <f t="shared" ref="L26:L27" si="44">IF($D26=G26,1,"")</f>
        <v/>
      </c>
    </row>
    <row r="27" spans="1:12" ht="40.5" thickTop="1" thickBot="1" x14ac:dyDescent="0.3">
      <c r="A27" s="51"/>
      <c r="B27" s="36" t="s">
        <v>55</v>
      </c>
      <c r="C27" s="2" t="s">
        <v>7</v>
      </c>
      <c r="D27" s="37" t="s">
        <v>8</v>
      </c>
      <c r="E27" s="31" t="s">
        <v>8</v>
      </c>
      <c r="F27" s="31" t="s">
        <v>9</v>
      </c>
      <c r="G27" s="31" t="s">
        <v>10</v>
      </c>
      <c r="H27" s="8">
        <f t="shared" si="41"/>
        <v>1</v>
      </c>
      <c r="J27" s="14">
        <f t="shared" si="42"/>
        <v>1</v>
      </c>
      <c r="K27" s="14" t="str">
        <f t="shared" si="43"/>
        <v/>
      </c>
      <c r="L27" s="14" t="str">
        <f t="shared" si="44"/>
        <v/>
      </c>
    </row>
    <row r="28" spans="1:12" ht="40.5" thickTop="1" thickBot="1" x14ac:dyDescent="0.3">
      <c r="A28" s="51"/>
      <c r="B28" s="36" t="s">
        <v>56</v>
      </c>
      <c r="C28" s="2" t="s">
        <v>7</v>
      </c>
      <c r="D28" s="37" t="s">
        <v>9</v>
      </c>
      <c r="E28" s="31" t="s">
        <v>8</v>
      </c>
      <c r="F28" s="31" t="s">
        <v>9</v>
      </c>
      <c r="G28" s="31" t="s">
        <v>10</v>
      </c>
      <c r="H28" s="8">
        <f t="shared" si="37"/>
        <v>2</v>
      </c>
      <c r="J28" s="14" t="str">
        <f t="shared" si="38"/>
        <v/>
      </c>
      <c r="K28" s="14">
        <f t="shared" si="39"/>
        <v>1</v>
      </c>
      <c r="L28" s="14" t="str">
        <f t="shared" si="40"/>
        <v/>
      </c>
    </row>
    <row r="29" spans="1:12" ht="40.5" thickTop="1" thickBot="1" x14ac:dyDescent="0.3">
      <c r="A29" s="51"/>
      <c r="B29" s="36" t="s">
        <v>57</v>
      </c>
      <c r="C29" s="2" t="s">
        <v>7</v>
      </c>
      <c r="D29" s="37" t="s">
        <v>8</v>
      </c>
      <c r="E29" s="31" t="s">
        <v>8</v>
      </c>
      <c r="F29" s="31" t="s">
        <v>9</v>
      </c>
      <c r="G29" s="31" t="s">
        <v>10</v>
      </c>
      <c r="H29" s="8">
        <f t="shared" ref="H29" si="45">MATCH(D29,E29:G29,FALSE)</f>
        <v>1</v>
      </c>
      <c r="J29" s="14">
        <f t="shared" ref="J29" si="46">IF($D29=E29,1,"")</f>
        <v>1</v>
      </c>
      <c r="K29" s="14" t="str">
        <f t="shared" ref="K29" si="47">IF($D29=F29,1,"")</f>
        <v/>
      </c>
      <c r="L29" s="14" t="str">
        <f t="shared" ref="L29" si="48">IF($D29=G29,1,"")</f>
        <v/>
      </c>
    </row>
    <row r="30" spans="1:12" ht="40.5" thickTop="1" thickBot="1" x14ac:dyDescent="0.3">
      <c r="A30" s="51"/>
      <c r="B30" s="36" t="s">
        <v>58</v>
      </c>
      <c r="C30" s="2" t="s">
        <v>7</v>
      </c>
      <c r="D30" s="37" t="s">
        <v>8</v>
      </c>
      <c r="E30" s="31" t="s">
        <v>8</v>
      </c>
      <c r="F30" s="31" t="s">
        <v>9</v>
      </c>
      <c r="G30" s="31" t="s">
        <v>10</v>
      </c>
      <c r="H30" s="8">
        <f t="shared" ref="H30" si="49">MATCH(D30,E30:G30,FALSE)</f>
        <v>1</v>
      </c>
      <c r="J30" s="14">
        <f t="shared" ref="J30" si="50">IF($D30=E30,1,"")</f>
        <v>1</v>
      </c>
      <c r="K30" s="14" t="str">
        <f t="shared" ref="K30" si="51">IF($D30=F30,1,"")</f>
        <v/>
      </c>
      <c r="L30" s="14" t="str">
        <f t="shared" ref="L30" si="52">IF($D30=G30,1,"")</f>
        <v/>
      </c>
    </row>
    <row r="31" spans="1:12" ht="40.5" thickTop="1" thickBot="1" x14ac:dyDescent="0.3">
      <c r="A31" s="52"/>
      <c r="B31" s="36" t="s">
        <v>59</v>
      </c>
      <c r="C31" s="2" t="s">
        <v>7</v>
      </c>
      <c r="D31" s="37" t="s">
        <v>8</v>
      </c>
      <c r="E31" s="31" t="s">
        <v>8</v>
      </c>
      <c r="F31" s="31" t="s">
        <v>9</v>
      </c>
      <c r="G31" s="31" t="s">
        <v>10</v>
      </c>
      <c r="H31" s="8">
        <f t="shared" si="37"/>
        <v>1</v>
      </c>
      <c r="J31" s="14">
        <f t="shared" si="38"/>
        <v>1</v>
      </c>
      <c r="K31" s="14" t="str">
        <f t="shared" si="39"/>
        <v/>
      </c>
      <c r="L31" s="14" t="str">
        <f t="shared" si="40"/>
        <v/>
      </c>
    </row>
    <row r="51" ht="19.5" x14ac:dyDescent="0.4"/>
    <row r="52" ht="19.5" x14ac:dyDescent="0.4"/>
    <row r="53" ht="19.5" x14ac:dyDescent="0.4"/>
    <row r="54" ht="19.5" x14ac:dyDescent="0.4"/>
    <row r="55" ht="19.5" x14ac:dyDescent="0.4"/>
    <row r="56" ht="19.5" x14ac:dyDescent="0.4"/>
    <row r="57" ht="19.5" x14ac:dyDescent="0.4"/>
    <row r="58" ht="19.5" x14ac:dyDescent="0.4"/>
    <row r="59" ht="19.5" x14ac:dyDescent="0.4"/>
    <row r="60" ht="19.5" x14ac:dyDescent="0.4"/>
    <row r="61" ht="19.5" x14ac:dyDescent="0.4"/>
    <row r="62" ht="19.5" x14ac:dyDescent="0.4"/>
    <row r="63" ht="19.5" x14ac:dyDescent="0.4"/>
    <row r="64" ht="19.5" x14ac:dyDescent="0.4"/>
    <row r="65" ht="19.5" x14ac:dyDescent="0.4"/>
    <row r="66" ht="19.5" x14ac:dyDescent="0.4"/>
    <row r="67" ht="19.5" x14ac:dyDescent="0.4"/>
    <row r="68" ht="19.5" x14ac:dyDescent="0.4"/>
    <row r="69" ht="19.5" x14ac:dyDescent="0.4"/>
    <row r="70" ht="19.5" x14ac:dyDescent="0.4"/>
    <row r="71" ht="19.5" x14ac:dyDescent="0.4"/>
    <row r="72" ht="19.5" x14ac:dyDescent="0.4"/>
    <row r="73" ht="19.5" x14ac:dyDescent="0.4"/>
  </sheetData>
  <mergeCells count="9">
    <mergeCell ref="A1:C1"/>
    <mergeCell ref="B22:B25"/>
    <mergeCell ref="A26:A31"/>
    <mergeCell ref="B2:B5"/>
    <mergeCell ref="B6:B9"/>
    <mergeCell ref="A2:A25"/>
    <mergeCell ref="B18:B21"/>
    <mergeCell ref="B10:B13"/>
    <mergeCell ref="B14:B17"/>
  </mergeCells>
  <conditionalFormatting sqref="D22:D25 D31">
    <cfRule type="expression" dxfId="101" priority="31">
      <formula>$D22=$G22</formula>
    </cfRule>
    <cfRule type="expression" dxfId="100" priority="32">
      <formula>$D22=$F22</formula>
    </cfRule>
    <cfRule type="expression" dxfId="99" priority="33">
      <formula>$D22=$E22</formula>
    </cfRule>
  </conditionalFormatting>
  <conditionalFormatting sqref="D18:D21">
    <cfRule type="expression" dxfId="98" priority="28">
      <formula>$D18=$G18</formula>
    </cfRule>
    <cfRule type="expression" dxfId="97" priority="29">
      <formula>$D18=$F18</formula>
    </cfRule>
    <cfRule type="expression" dxfId="96" priority="30">
      <formula>$D18=$E18</formula>
    </cfRule>
  </conditionalFormatting>
  <conditionalFormatting sqref="D14:D17">
    <cfRule type="expression" dxfId="95" priority="25">
      <formula>$D14=$G14</formula>
    </cfRule>
    <cfRule type="expression" dxfId="94" priority="26">
      <formula>$D14=$F14</formula>
    </cfRule>
    <cfRule type="expression" dxfId="93" priority="27">
      <formula>$D14=$E14</formula>
    </cfRule>
  </conditionalFormatting>
  <conditionalFormatting sqref="D10:D13">
    <cfRule type="expression" dxfId="92" priority="22">
      <formula>$D10=$G10</formula>
    </cfRule>
    <cfRule type="expression" dxfId="91" priority="23">
      <formula>$D10=$F10</formula>
    </cfRule>
    <cfRule type="expression" dxfId="90" priority="24">
      <formula>$D10=$E10</formula>
    </cfRule>
  </conditionalFormatting>
  <conditionalFormatting sqref="D6:D9">
    <cfRule type="expression" dxfId="89" priority="19">
      <formula>$D6=$G6</formula>
    </cfRule>
    <cfRule type="expression" dxfId="88" priority="20">
      <formula>$D6=$F6</formula>
    </cfRule>
    <cfRule type="expression" dxfId="87" priority="21">
      <formula>$D6=$E6</formula>
    </cfRule>
  </conditionalFormatting>
  <conditionalFormatting sqref="D2:D5">
    <cfRule type="expression" dxfId="86" priority="16">
      <formula>$D2=$G2</formula>
    </cfRule>
    <cfRule type="expression" dxfId="85" priority="17">
      <formula>$D2=$F2</formula>
    </cfRule>
    <cfRule type="expression" dxfId="84" priority="18">
      <formula>$D2=$E2</formula>
    </cfRule>
  </conditionalFormatting>
  <conditionalFormatting sqref="D30">
    <cfRule type="expression" dxfId="83" priority="13">
      <formula>$D30=$G30</formula>
    </cfRule>
    <cfRule type="expression" dxfId="82" priority="14">
      <formula>$D30=$F30</formula>
    </cfRule>
    <cfRule type="expression" dxfId="81" priority="15">
      <formula>$D30=$E30</formula>
    </cfRule>
  </conditionalFormatting>
  <conditionalFormatting sqref="D29">
    <cfRule type="expression" dxfId="80" priority="10">
      <formula>$D29=$G29</formula>
    </cfRule>
    <cfRule type="expression" dxfId="79" priority="11">
      <formula>$D29=$F29</formula>
    </cfRule>
    <cfRule type="expression" dxfId="78" priority="12">
      <formula>$D29=$E29</formula>
    </cfRule>
  </conditionalFormatting>
  <conditionalFormatting sqref="D28">
    <cfRule type="expression" dxfId="77" priority="7">
      <formula>$D28=$G28</formula>
    </cfRule>
    <cfRule type="expression" dxfId="76" priority="8">
      <formula>$D28=$F28</formula>
    </cfRule>
    <cfRule type="expression" dxfId="75" priority="9">
      <formula>$D28=$E28</formula>
    </cfRule>
  </conditionalFormatting>
  <conditionalFormatting sqref="D27">
    <cfRule type="expression" dxfId="74" priority="4">
      <formula>$D27=$G27</formula>
    </cfRule>
    <cfRule type="expression" dxfId="73" priority="5">
      <formula>$D27=$F27</formula>
    </cfRule>
    <cfRule type="expression" dxfId="72" priority="6">
      <formula>$D27=$E27</formula>
    </cfRule>
  </conditionalFormatting>
  <conditionalFormatting sqref="D26">
    <cfRule type="expression" dxfId="71" priority="1">
      <formula>$D26=$G26</formula>
    </cfRule>
    <cfRule type="expression" dxfId="70" priority="2">
      <formula>$D26=$F26</formula>
    </cfRule>
    <cfRule type="expression" dxfId="69" priority="3">
      <formula>$D26=$E26</formula>
    </cfRule>
  </conditionalFormatting>
  <dataValidations count="1">
    <dataValidation type="list" allowBlank="1" showInputMessage="1" showErrorMessage="1" sqref="D2:D31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75" orientation="portrait" horizontalDpi="300" verticalDpi="300" r:id="rId1"/>
  <headerFooter>
    <oddFooter>&amp;LPOET - Enterprise Transformation Maturity Assessment&amp;R© Pragmatic EA Ltd (2008-2014)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4"/>
  <sheetViews>
    <sheetView workbookViewId="0">
      <selection activeCell="B26" sqref="B26"/>
    </sheetView>
  </sheetViews>
  <sheetFormatPr defaultRowHeight="17.25" thickTop="1" thickBottom="1" x14ac:dyDescent="0.3"/>
  <cols>
    <col min="1" max="1" width="10.7109375" style="5" customWidth="1"/>
    <col min="2" max="2" width="20.7109375" style="5" customWidth="1"/>
    <col min="3" max="3" width="20.7109375" style="3" customWidth="1"/>
    <col min="4" max="4" width="20.7109375" style="38" customWidth="1"/>
    <col min="5" max="7" width="20.7109375" style="3" customWidth="1"/>
    <col min="8" max="9" width="0" style="3" hidden="1" customWidth="1"/>
    <col min="10" max="12" width="12.7109375" style="3" hidden="1" customWidth="1"/>
    <col min="13" max="16384" width="9.140625" style="3"/>
  </cols>
  <sheetData>
    <row r="1" spans="1:12" ht="29.25" thickTop="1" thickBot="1" x14ac:dyDescent="0.3">
      <c r="A1" s="66" t="s">
        <v>32</v>
      </c>
      <c r="B1" s="67"/>
      <c r="C1" s="68"/>
      <c r="D1" s="17" t="s">
        <v>24</v>
      </c>
      <c r="E1" s="32" t="s">
        <v>20</v>
      </c>
      <c r="F1" s="33" t="s">
        <v>21</v>
      </c>
      <c r="G1" s="34" t="s">
        <v>22</v>
      </c>
      <c r="H1" s="17" t="s">
        <v>31</v>
      </c>
      <c r="I1" s="1"/>
      <c r="J1" s="15" t="s">
        <v>20</v>
      </c>
      <c r="K1" s="15" t="s">
        <v>21</v>
      </c>
      <c r="L1" s="15" t="s">
        <v>22</v>
      </c>
    </row>
    <row r="2" spans="1:12" ht="21" thickTop="1" thickBot="1" x14ac:dyDescent="0.3">
      <c r="A2" s="63" t="s">
        <v>5</v>
      </c>
      <c r="B2" s="60" t="s">
        <v>71</v>
      </c>
      <c r="C2" s="2" t="s">
        <v>1</v>
      </c>
      <c r="D2" s="37" t="s">
        <v>25</v>
      </c>
      <c r="E2" s="31" t="s">
        <v>25</v>
      </c>
      <c r="F2" s="31" t="s">
        <v>26</v>
      </c>
      <c r="G2" s="31" t="s">
        <v>12</v>
      </c>
      <c r="H2" s="8">
        <f>MATCH(D2,E2:G2,FALSE)</f>
        <v>1</v>
      </c>
      <c r="I2" s="1"/>
      <c r="J2" s="14">
        <f>IF($D2=E2,1,"")</f>
        <v>1</v>
      </c>
      <c r="K2" s="14" t="str">
        <f t="shared" ref="K2:K5" si="0">IF($D2=F2,1,"")</f>
        <v/>
      </c>
      <c r="L2" s="14" t="str">
        <f t="shared" ref="L2:L5" si="1">IF($D2=G2,1,"")</f>
        <v/>
      </c>
    </row>
    <row r="3" spans="1:12" ht="21" thickTop="1" thickBot="1" x14ac:dyDescent="0.3">
      <c r="A3" s="64"/>
      <c r="B3" s="61"/>
      <c r="C3" s="2" t="s">
        <v>60</v>
      </c>
      <c r="D3" s="37" t="s">
        <v>34</v>
      </c>
      <c r="E3" s="31" t="s">
        <v>34</v>
      </c>
      <c r="F3" s="31" t="s">
        <v>61</v>
      </c>
      <c r="G3" s="31" t="s">
        <v>62</v>
      </c>
      <c r="H3" s="8">
        <f t="shared" ref="H3" si="2">MATCH(D3,E3:G3,FALSE)</f>
        <v>1</v>
      </c>
      <c r="I3" s="1"/>
      <c r="J3" s="14">
        <f t="shared" ref="J3" si="3">IF($D3=E3,1,"")</f>
        <v>1</v>
      </c>
      <c r="K3" s="14" t="str">
        <f t="shared" si="0"/>
        <v/>
      </c>
      <c r="L3" s="14" t="str">
        <f t="shared" si="1"/>
        <v/>
      </c>
    </row>
    <row r="4" spans="1:12" ht="21" thickTop="1" thickBot="1" x14ac:dyDescent="0.3">
      <c r="A4" s="64"/>
      <c r="B4" s="60" t="s">
        <v>72</v>
      </c>
      <c r="C4" s="2" t="s">
        <v>1</v>
      </c>
      <c r="D4" s="37" t="s">
        <v>25</v>
      </c>
      <c r="E4" s="31" t="s">
        <v>25</v>
      </c>
      <c r="F4" s="31" t="s">
        <v>26</v>
      </c>
      <c r="G4" s="31" t="s">
        <v>12</v>
      </c>
      <c r="H4" s="8">
        <f>MATCH(D4,E4:G4,FALSE)</f>
        <v>1</v>
      </c>
      <c r="I4" s="1"/>
      <c r="J4" s="14">
        <f>IF($D4=E4,1,"")</f>
        <v>1</v>
      </c>
      <c r="K4" s="14" t="str">
        <f t="shared" si="0"/>
        <v/>
      </c>
      <c r="L4" s="14" t="str">
        <f t="shared" si="1"/>
        <v/>
      </c>
    </row>
    <row r="5" spans="1:12" ht="21" thickTop="1" thickBot="1" x14ac:dyDescent="0.3">
      <c r="A5" s="64"/>
      <c r="B5" s="62"/>
      <c r="C5" s="2" t="s">
        <v>60</v>
      </c>
      <c r="D5" s="37" t="s">
        <v>34</v>
      </c>
      <c r="E5" s="31" t="s">
        <v>34</v>
      </c>
      <c r="F5" s="31" t="s">
        <v>61</v>
      </c>
      <c r="G5" s="31" t="s">
        <v>62</v>
      </c>
      <c r="H5" s="8">
        <f t="shared" ref="H5" si="4">MATCH(D5,E5:G5,FALSE)</f>
        <v>1</v>
      </c>
      <c r="I5" s="1"/>
      <c r="J5" s="14">
        <f t="shared" ref="J5" si="5">IF($D5=E5,1,"")</f>
        <v>1</v>
      </c>
      <c r="K5" s="14" t="str">
        <f t="shared" si="0"/>
        <v/>
      </c>
      <c r="L5" s="14" t="str">
        <f t="shared" si="1"/>
        <v/>
      </c>
    </row>
    <row r="6" spans="1:12" ht="21" thickTop="1" thickBot="1" x14ac:dyDescent="0.3">
      <c r="A6" s="64"/>
      <c r="B6" s="60" t="s">
        <v>73</v>
      </c>
      <c r="C6" s="2" t="s">
        <v>1</v>
      </c>
      <c r="D6" s="37" t="s">
        <v>25</v>
      </c>
      <c r="E6" s="31" t="s">
        <v>25</v>
      </c>
      <c r="F6" s="31" t="s">
        <v>26</v>
      </c>
      <c r="G6" s="31" t="s">
        <v>12</v>
      </c>
      <c r="H6" s="8">
        <f>MATCH(D6,E6:G6,FALSE)</f>
        <v>1</v>
      </c>
      <c r="I6" s="1"/>
      <c r="J6" s="14">
        <f>IF($D6=E6,1,"")</f>
        <v>1</v>
      </c>
      <c r="K6" s="14" t="str">
        <f t="shared" ref="K6:K9" si="6">IF($D6=F6,1,"")</f>
        <v/>
      </c>
      <c r="L6" s="14" t="str">
        <f t="shared" ref="L6:L9" si="7">IF($D6=G6,1,"")</f>
        <v/>
      </c>
    </row>
    <row r="7" spans="1:12" ht="21" thickTop="1" thickBot="1" x14ac:dyDescent="0.3">
      <c r="A7" s="64"/>
      <c r="B7" s="62"/>
      <c r="C7" s="2" t="s">
        <v>60</v>
      </c>
      <c r="D7" s="37" t="s">
        <v>61</v>
      </c>
      <c r="E7" s="31" t="s">
        <v>34</v>
      </c>
      <c r="F7" s="31" t="s">
        <v>61</v>
      </c>
      <c r="G7" s="31" t="s">
        <v>62</v>
      </c>
      <c r="H7" s="8">
        <f t="shared" ref="H7" si="8">MATCH(D7,E7:G7,FALSE)</f>
        <v>2</v>
      </c>
      <c r="I7" s="1"/>
      <c r="J7" s="14" t="str">
        <f t="shared" ref="J7" si="9">IF($D7=E7,1,"")</f>
        <v/>
      </c>
      <c r="K7" s="14">
        <f t="shared" si="6"/>
        <v>1</v>
      </c>
      <c r="L7" s="14" t="str">
        <f t="shared" si="7"/>
        <v/>
      </c>
    </row>
    <row r="8" spans="1:12" ht="21" thickTop="1" thickBot="1" x14ac:dyDescent="0.3">
      <c r="A8" s="64"/>
      <c r="B8" s="60" t="s">
        <v>74</v>
      </c>
      <c r="C8" s="2" t="s">
        <v>1</v>
      </c>
      <c r="D8" s="37" t="s">
        <v>25</v>
      </c>
      <c r="E8" s="31" t="s">
        <v>25</v>
      </c>
      <c r="F8" s="31" t="s">
        <v>26</v>
      </c>
      <c r="G8" s="31" t="s">
        <v>12</v>
      </c>
      <c r="H8" s="8">
        <f>MATCH(D8,E8:G8,FALSE)</f>
        <v>1</v>
      </c>
      <c r="I8" s="1"/>
      <c r="J8" s="14">
        <f>IF($D8=E8,1,"")</f>
        <v>1</v>
      </c>
      <c r="K8" s="14" t="str">
        <f t="shared" si="6"/>
        <v/>
      </c>
      <c r="L8" s="14" t="str">
        <f t="shared" si="7"/>
        <v/>
      </c>
    </row>
    <row r="9" spans="1:12" ht="21" thickTop="1" thickBot="1" x14ac:dyDescent="0.3">
      <c r="A9" s="64"/>
      <c r="B9" s="62"/>
      <c r="C9" s="2" t="s">
        <v>60</v>
      </c>
      <c r="D9" s="37" t="s">
        <v>34</v>
      </c>
      <c r="E9" s="31" t="s">
        <v>34</v>
      </c>
      <c r="F9" s="31" t="s">
        <v>61</v>
      </c>
      <c r="G9" s="31" t="s">
        <v>62</v>
      </c>
      <c r="H9" s="8">
        <f t="shared" ref="H9" si="10">MATCH(D9,E9:G9,FALSE)</f>
        <v>1</v>
      </c>
      <c r="I9" s="1"/>
      <c r="J9" s="14">
        <f t="shared" ref="J9" si="11">IF($D9=E9,1,"")</f>
        <v>1</v>
      </c>
      <c r="K9" s="14" t="str">
        <f t="shared" si="6"/>
        <v/>
      </c>
      <c r="L9" s="14" t="str">
        <f t="shared" si="7"/>
        <v/>
      </c>
    </row>
    <row r="10" spans="1:12" ht="21" thickTop="1" thickBot="1" x14ac:dyDescent="0.3">
      <c r="A10" s="64"/>
      <c r="B10" s="60" t="s">
        <v>75</v>
      </c>
      <c r="C10" s="2" t="s">
        <v>1</v>
      </c>
      <c r="D10" s="37" t="s">
        <v>25</v>
      </c>
      <c r="E10" s="31" t="s">
        <v>25</v>
      </c>
      <c r="F10" s="31" t="s">
        <v>26</v>
      </c>
      <c r="G10" s="31" t="s">
        <v>12</v>
      </c>
      <c r="H10" s="8">
        <f>MATCH(D10,E10:G10,FALSE)</f>
        <v>1</v>
      </c>
      <c r="I10" s="1"/>
      <c r="J10" s="14">
        <f>IF($D10=E10,1,"")</f>
        <v>1</v>
      </c>
      <c r="K10" s="14" t="str">
        <f t="shared" ref="K10:K11" si="12">IF($D10=F10,1,"")</f>
        <v/>
      </c>
      <c r="L10" s="14" t="str">
        <f t="shared" ref="L10:L11" si="13">IF($D10=G10,1,"")</f>
        <v/>
      </c>
    </row>
    <row r="11" spans="1:12" ht="21" thickTop="1" thickBot="1" x14ac:dyDescent="0.3">
      <c r="A11" s="64"/>
      <c r="B11" s="62"/>
      <c r="C11" s="2" t="s">
        <v>60</v>
      </c>
      <c r="D11" s="37" t="s">
        <v>34</v>
      </c>
      <c r="E11" s="31" t="s">
        <v>34</v>
      </c>
      <c r="F11" s="31" t="s">
        <v>61</v>
      </c>
      <c r="G11" s="31" t="s">
        <v>62</v>
      </c>
      <c r="H11" s="8">
        <f t="shared" ref="H11" si="14">MATCH(D11,E11:G11,FALSE)</f>
        <v>1</v>
      </c>
      <c r="I11" s="1"/>
      <c r="J11" s="14">
        <f t="shared" ref="J11" si="15">IF($D11=E11,1,"")</f>
        <v>1</v>
      </c>
      <c r="K11" s="14" t="str">
        <f t="shared" si="12"/>
        <v/>
      </c>
      <c r="L11" s="14" t="str">
        <f t="shared" si="13"/>
        <v/>
      </c>
    </row>
    <row r="12" spans="1:12" ht="21" thickTop="1" thickBot="1" x14ac:dyDescent="0.3">
      <c r="A12" s="64"/>
      <c r="B12" s="60" t="s">
        <v>76</v>
      </c>
      <c r="C12" s="2" t="s">
        <v>1</v>
      </c>
      <c r="D12" s="37" t="s">
        <v>25</v>
      </c>
      <c r="E12" s="31" t="s">
        <v>25</v>
      </c>
      <c r="F12" s="31" t="s">
        <v>26</v>
      </c>
      <c r="G12" s="31" t="s">
        <v>12</v>
      </c>
      <c r="H12" s="8">
        <f>MATCH(D12,E12:G12,FALSE)</f>
        <v>1</v>
      </c>
      <c r="I12" s="1"/>
      <c r="J12" s="14">
        <f>IF($D12=E12,1,"")</f>
        <v>1</v>
      </c>
      <c r="K12" s="14" t="str">
        <f t="shared" ref="K12:L12" si="16">IF($D12=F12,1,"")</f>
        <v/>
      </c>
      <c r="L12" s="14" t="str">
        <f t="shared" si="16"/>
        <v/>
      </c>
    </row>
    <row r="13" spans="1:12" ht="21" thickTop="1" thickBot="1" x14ac:dyDescent="0.3">
      <c r="A13" s="65"/>
      <c r="B13" s="62"/>
      <c r="C13" s="2" t="s">
        <v>60</v>
      </c>
      <c r="D13" s="37" t="s">
        <v>34</v>
      </c>
      <c r="E13" s="31" t="s">
        <v>34</v>
      </c>
      <c r="F13" s="31" t="s">
        <v>61</v>
      </c>
      <c r="G13" s="31" t="s">
        <v>62</v>
      </c>
      <c r="H13" s="8">
        <f t="shared" ref="H13" si="17">MATCH(D13,E13:G13,FALSE)</f>
        <v>1</v>
      </c>
      <c r="I13" s="1"/>
      <c r="J13" s="14">
        <f t="shared" ref="J13" si="18">IF($D13=E13,1,"")</f>
        <v>1</v>
      </c>
      <c r="K13" s="14" t="str">
        <f t="shared" ref="K13:K24" si="19">IF($D13=F13,1,"")</f>
        <v/>
      </c>
      <c r="L13" s="14" t="str">
        <f t="shared" ref="L13:L24" si="20">IF($D13=G13,1,"")</f>
        <v/>
      </c>
    </row>
    <row r="14" spans="1:12" ht="21" thickTop="1" thickBot="1" x14ac:dyDescent="0.3">
      <c r="A14" s="63" t="s">
        <v>35</v>
      </c>
      <c r="B14" s="60" t="s">
        <v>71</v>
      </c>
      <c r="C14" s="2" t="s">
        <v>63</v>
      </c>
      <c r="D14" s="37" t="s">
        <v>64</v>
      </c>
      <c r="E14" s="31" t="s">
        <v>64</v>
      </c>
      <c r="F14" s="31" t="s">
        <v>65</v>
      </c>
      <c r="G14" s="31" t="s">
        <v>66</v>
      </c>
      <c r="H14" s="8">
        <f>MATCH(D14,E14:G14,FALSE)</f>
        <v>1</v>
      </c>
      <c r="I14" s="1"/>
      <c r="J14" s="14">
        <f>IF($D14=E14,1,"")</f>
        <v>1</v>
      </c>
      <c r="K14" s="14" t="str">
        <f t="shared" si="19"/>
        <v/>
      </c>
      <c r="L14" s="14" t="str">
        <f t="shared" si="20"/>
        <v/>
      </c>
    </row>
    <row r="15" spans="1:12" ht="21" thickTop="1" thickBot="1" x14ac:dyDescent="0.3">
      <c r="A15" s="64"/>
      <c r="B15" s="61"/>
      <c r="C15" s="2" t="s">
        <v>60</v>
      </c>
      <c r="D15" s="37" t="s">
        <v>67</v>
      </c>
      <c r="E15" s="31" t="s">
        <v>67</v>
      </c>
      <c r="F15" s="31" t="s">
        <v>68</v>
      </c>
      <c r="G15" s="31" t="s">
        <v>69</v>
      </c>
      <c r="H15" s="8">
        <f t="shared" ref="H15" si="21">MATCH(D15,E15:G15,FALSE)</f>
        <v>1</v>
      </c>
      <c r="I15" s="1"/>
      <c r="J15" s="14">
        <f t="shared" ref="J15" si="22">IF($D15=E15,1,"")</f>
        <v>1</v>
      </c>
      <c r="K15" s="14" t="str">
        <f t="shared" si="19"/>
        <v/>
      </c>
      <c r="L15" s="14" t="str">
        <f t="shared" si="20"/>
        <v/>
      </c>
    </row>
    <row r="16" spans="1:12" ht="21" thickTop="1" thickBot="1" x14ac:dyDescent="0.3">
      <c r="A16" s="64"/>
      <c r="B16" s="60" t="s">
        <v>72</v>
      </c>
      <c r="C16" s="2" t="s">
        <v>63</v>
      </c>
      <c r="D16" s="37" t="s">
        <v>64</v>
      </c>
      <c r="E16" s="31" t="s">
        <v>64</v>
      </c>
      <c r="F16" s="31" t="s">
        <v>65</v>
      </c>
      <c r="G16" s="31" t="s">
        <v>66</v>
      </c>
      <c r="H16" s="8">
        <f>MATCH(D16,E16:G16,FALSE)</f>
        <v>1</v>
      </c>
      <c r="I16" s="1"/>
      <c r="J16" s="14">
        <f>IF($D16=E16,1,"")</f>
        <v>1</v>
      </c>
      <c r="K16" s="14" t="str">
        <f t="shared" si="19"/>
        <v/>
      </c>
      <c r="L16" s="14" t="str">
        <f t="shared" si="20"/>
        <v/>
      </c>
    </row>
    <row r="17" spans="1:12" ht="21" thickTop="1" thickBot="1" x14ac:dyDescent="0.3">
      <c r="A17" s="64"/>
      <c r="B17" s="62"/>
      <c r="C17" s="2" t="s">
        <v>60</v>
      </c>
      <c r="D17" s="37" t="s">
        <v>67</v>
      </c>
      <c r="E17" s="31" t="s">
        <v>67</v>
      </c>
      <c r="F17" s="31" t="s">
        <v>68</v>
      </c>
      <c r="G17" s="31" t="s">
        <v>69</v>
      </c>
      <c r="H17" s="8">
        <f t="shared" ref="H17" si="23">MATCH(D17,E17:G17,FALSE)</f>
        <v>1</v>
      </c>
      <c r="I17" s="1"/>
      <c r="J17" s="14">
        <f t="shared" ref="J17" si="24">IF($D17=E17,1,"")</f>
        <v>1</v>
      </c>
      <c r="K17" s="14" t="str">
        <f t="shared" si="19"/>
        <v/>
      </c>
      <c r="L17" s="14" t="str">
        <f t="shared" si="20"/>
        <v/>
      </c>
    </row>
    <row r="18" spans="1:12" ht="21" thickTop="1" thickBot="1" x14ac:dyDescent="0.3">
      <c r="A18" s="64"/>
      <c r="B18" s="60" t="s">
        <v>73</v>
      </c>
      <c r="C18" s="2" t="s">
        <v>63</v>
      </c>
      <c r="D18" s="37" t="s">
        <v>64</v>
      </c>
      <c r="E18" s="31" t="s">
        <v>64</v>
      </c>
      <c r="F18" s="31" t="s">
        <v>65</v>
      </c>
      <c r="G18" s="31" t="s">
        <v>66</v>
      </c>
      <c r="H18" s="8">
        <f>MATCH(D18,E18:G18,FALSE)</f>
        <v>1</v>
      </c>
      <c r="I18" s="1"/>
      <c r="J18" s="14">
        <f>IF($D18=E18,1,"")</f>
        <v>1</v>
      </c>
      <c r="K18" s="14" t="str">
        <f t="shared" si="19"/>
        <v/>
      </c>
      <c r="L18" s="14" t="str">
        <f t="shared" si="20"/>
        <v/>
      </c>
    </row>
    <row r="19" spans="1:12" ht="21" thickTop="1" thickBot="1" x14ac:dyDescent="0.3">
      <c r="A19" s="64"/>
      <c r="B19" s="62"/>
      <c r="C19" s="2" t="s">
        <v>60</v>
      </c>
      <c r="D19" s="37" t="s">
        <v>69</v>
      </c>
      <c r="E19" s="31" t="s">
        <v>67</v>
      </c>
      <c r="F19" s="31" t="s">
        <v>68</v>
      </c>
      <c r="G19" s="31" t="s">
        <v>69</v>
      </c>
      <c r="H19" s="8">
        <f t="shared" ref="H19" si="25">MATCH(D19,E19:G19,FALSE)</f>
        <v>3</v>
      </c>
      <c r="I19" s="1"/>
      <c r="J19" s="14" t="str">
        <f t="shared" ref="J19" si="26">IF($D19=E19,1,"")</f>
        <v/>
      </c>
      <c r="K19" s="14" t="str">
        <f t="shared" si="19"/>
        <v/>
      </c>
      <c r="L19" s="14">
        <f t="shared" si="20"/>
        <v>1</v>
      </c>
    </row>
    <row r="20" spans="1:12" ht="21" thickTop="1" thickBot="1" x14ac:dyDescent="0.3">
      <c r="A20" s="64"/>
      <c r="B20" s="60" t="s">
        <v>74</v>
      </c>
      <c r="C20" s="2" t="s">
        <v>63</v>
      </c>
      <c r="D20" s="37" t="s">
        <v>64</v>
      </c>
      <c r="E20" s="31" t="s">
        <v>64</v>
      </c>
      <c r="F20" s="31" t="s">
        <v>65</v>
      </c>
      <c r="G20" s="31" t="s">
        <v>66</v>
      </c>
      <c r="H20" s="8">
        <f>MATCH(D20,E20:G20,FALSE)</f>
        <v>1</v>
      </c>
      <c r="I20" s="1"/>
      <c r="J20" s="14">
        <f>IF($D20=E20,1,"")</f>
        <v>1</v>
      </c>
      <c r="K20" s="14" t="str">
        <f t="shared" si="19"/>
        <v/>
      </c>
      <c r="L20" s="14" t="str">
        <f t="shared" si="20"/>
        <v/>
      </c>
    </row>
    <row r="21" spans="1:12" ht="21" thickTop="1" thickBot="1" x14ac:dyDescent="0.3">
      <c r="A21" s="64"/>
      <c r="B21" s="62"/>
      <c r="C21" s="2" t="s">
        <v>60</v>
      </c>
      <c r="D21" s="37" t="s">
        <v>67</v>
      </c>
      <c r="E21" s="31" t="s">
        <v>67</v>
      </c>
      <c r="F21" s="31" t="s">
        <v>68</v>
      </c>
      <c r="G21" s="31" t="s">
        <v>69</v>
      </c>
      <c r="H21" s="8">
        <f t="shared" ref="H21" si="27">MATCH(D21,E21:G21,FALSE)</f>
        <v>1</v>
      </c>
      <c r="I21" s="1"/>
      <c r="J21" s="14">
        <f t="shared" ref="J21" si="28">IF($D21=E21,1,"")</f>
        <v>1</v>
      </c>
      <c r="K21" s="14" t="str">
        <f t="shared" si="19"/>
        <v/>
      </c>
      <c r="L21" s="14" t="str">
        <f t="shared" si="20"/>
        <v/>
      </c>
    </row>
    <row r="22" spans="1:12" ht="21" thickTop="1" thickBot="1" x14ac:dyDescent="0.3">
      <c r="A22" s="64"/>
      <c r="B22" s="60" t="s">
        <v>75</v>
      </c>
      <c r="C22" s="2" t="s">
        <v>63</v>
      </c>
      <c r="D22" s="37" t="s">
        <v>64</v>
      </c>
      <c r="E22" s="31" t="s">
        <v>64</v>
      </c>
      <c r="F22" s="31" t="s">
        <v>65</v>
      </c>
      <c r="G22" s="31" t="s">
        <v>66</v>
      </c>
      <c r="H22" s="8">
        <f>MATCH(D22,E22:G22,FALSE)</f>
        <v>1</v>
      </c>
      <c r="I22" s="1"/>
      <c r="J22" s="14">
        <f>IF($D22=E22,1,"")</f>
        <v>1</v>
      </c>
      <c r="K22" s="14" t="str">
        <f t="shared" si="19"/>
        <v/>
      </c>
      <c r="L22" s="14" t="str">
        <f t="shared" si="20"/>
        <v/>
      </c>
    </row>
    <row r="23" spans="1:12" ht="21" thickTop="1" thickBot="1" x14ac:dyDescent="0.3">
      <c r="A23" s="64"/>
      <c r="B23" s="62"/>
      <c r="C23" s="2" t="s">
        <v>60</v>
      </c>
      <c r="D23" s="37" t="s">
        <v>67</v>
      </c>
      <c r="E23" s="31" t="s">
        <v>67</v>
      </c>
      <c r="F23" s="31" t="s">
        <v>68</v>
      </c>
      <c r="G23" s="31" t="s">
        <v>69</v>
      </c>
      <c r="H23" s="8">
        <f t="shared" ref="H23" si="29">MATCH(D23,E23:G23,FALSE)</f>
        <v>1</v>
      </c>
      <c r="I23" s="1"/>
      <c r="J23" s="14">
        <f t="shared" ref="J23" si="30">IF($D23=E23,1,"")</f>
        <v>1</v>
      </c>
      <c r="K23" s="14" t="str">
        <f t="shared" si="19"/>
        <v/>
      </c>
      <c r="L23" s="14" t="str">
        <f t="shared" si="20"/>
        <v/>
      </c>
    </row>
    <row r="24" spans="1:12" ht="21" thickTop="1" thickBot="1" x14ac:dyDescent="0.3">
      <c r="A24" s="64"/>
      <c r="B24" s="60" t="s">
        <v>76</v>
      </c>
      <c r="C24" s="2" t="s">
        <v>63</v>
      </c>
      <c r="D24" s="37" t="s">
        <v>64</v>
      </c>
      <c r="E24" s="31" t="s">
        <v>64</v>
      </c>
      <c r="F24" s="31" t="s">
        <v>65</v>
      </c>
      <c r="G24" s="31" t="s">
        <v>66</v>
      </c>
      <c r="H24" s="8">
        <f>MATCH(D24,E24:G24,FALSE)</f>
        <v>1</v>
      </c>
      <c r="I24" s="1"/>
      <c r="J24" s="14">
        <f>IF($D24=E24,1,"")</f>
        <v>1</v>
      </c>
      <c r="K24" s="14" t="str">
        <f t="shared" si="19"/>
        <v/>
      </c>
      <c r="L24" s="14" t="str">
        <f t="shared" si="20"/>
        <v/>
      </c>
    </row>
    <row r="25" spans="1:12" ht="21" thickTop="1" thickBot="1" x14ac:dyDescent="0.3">
      <c r="A25" s="65"/>
      <c r="B25" s="62"/>
      <c r="C25" s="2" t="s">
        <v>60</v>
      </c>
      <c r="D25" s="37" t="s">
        <v>67</v>
      </c>
      <c r="E25" s="31" t="s">
        <v>67</v>
      </c>
      <c r="F25" s="31" t="s">
        <v>68</v>
      </c>
      <c r="G25" s="31" t="s">
        <v>69</v>
      </c>
      <c r="H25" s="8">
        <f t="shared" ref="H25" si="31">MATCH(D25,E25:G25,FALSE)</f>
        <v>1</v>
      </c>
      <c r="I25" s="1"/>
      <c r="J25" s="14">
        <f t="shared" ref="J25" si="32">IF($D25=E25,1,"")</f>
        <v>1</v>
      </c>
      <c r="K25" s="14" t="str">
        <f t="shared" ref="K25" si="33">IF($D25=F25,1,"")</f>
        <v/>
      </c>
      <c r="L25" s="14" t="str">
        <f t="shared" ref="L25" si="34">IF($D25=G25,1,"")</f>
        <v/>
      </c>
    </row>
    <row r="27" spans="1:12" x14ac:dyDescent="0.3"/>
    <row r="28" spans="1:12" x14ac:dyDescent="0.3"/>
    <row r="29" spans="1:12" x14ac:dyDescent="0.3"/>
    <row r="30" spans="1:12" x14ac:dyDescent="0.3"/>
    <row r="31" spans="1:12" x14ac:dyDescent="0.3"/>
    <row r="32" spans="1:12" x14ac:dyDescent="0.3"/>
    <row r="33" x14ac:dyDescent="0.3"/>
    <row r="34" x14ac:dyDescent="0.3"/>
    <row r="35" x14ac:dyDescent="0.3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</sheetData>
  <mergeCells count="15">
    <mergeCell ref="A1:C1"/>
    <mergeCell ref="B12:B13"/>
    <mergeCell ref="B10:B11"/>
    <mergeCell ref="B6:B7"/>
    <mergeCell ref="B8:B9"/>
    <mergeCell ref="B2:B3"/>
    <mergeCell ref="B4:B5"/>
    <mergeCell ref="A2:A13"/>
    <mergeCell ref="A14:A25"/>
    <mergeCell ref="B14:B15"/>
    <mergeCell ref="B16:B17"/>
    <mergeCell ref="B18:B19"/>
    <mergeCell ref="B20:B21"/>
    <mergeCell ref="B22:B23"/>
    <mergeCell ref="B24:B25"/>
  </mergeCells>
  <conditionalFormatting sqref="D12:D13">
    <cfRule type="expression" dxfId="68" priority="40">
      <formula>$D12=$G12</formula>
    </cfRule>
    <cfRule type="expression" dxfId="67" priority="41">
      <formula>$D12=$F12</formula>
    </cfRule>
    <cfRule type="expression" dxfId="66" priority="42">
      <formula>$D12=$E12</formula>
    </cfRule>
  </conditionalFormatting>
  <conditionalFormatting sqref="D10:D11">
    <cfRule type="expression" dxfId="65" priority="37">
      <formula>$D10=$G10</formula>
    </cfRule>
    <cfRule type="expression" dxfId="64" priority="38">
      <formula>$D10=$F10</formula>
    </cfRule>
    <cfRule type="expression" dxfId="63" priority="39">
      <formula>$D10=$E10</formula>
    </cfRule>
  </conditionalFormatting>
  <conditionalFormatting sqref="D8:D9">
    <cfRule type="expression" dxfId="62" priority="34">
      <formula>$D8=$G8</formula>
    </cfRule>
    <cfRule type="expression" dxfId="61" priority="35">
      <formula>$D8=$F8</formula>
    </cfRule>
    <cfRule type="expression" dxfId="60" priority="36">
      <formula>$D8=$E8</formula>
    </cfRule>
  </conditionalFormatting>
  <conditionalFormatting sqref="D6:D7">
    <cfRule type="expression" dxfId="59" priority="31">
      <formula>$D6=$G6</formula>
    </cfRule>
    <cfRule type="expression" dxfId="58" priority="32">
      <formula>$D6=$F6</formula>
    </cfRule>
    <cfRule type="expression" dxfId="57" priority="33">
      <formula>$D6=$E6</formula>
    </cfRule>
  </conditionalFormatting>
  <conditionalFormatting sqref="D4:D5">
    <cfRule type="expression" dxfId="56" priority="22">
      <formula>$D4=$G4</formula>
    </cfRule>
    <cfRule type="expression" dxfId="55" priority="23">
      <formula>$D4=$F4</formula>
    </cfRule>
    <cfRule type="expression" dxfId="54" priority="24">
      <formula>$D4=$E4</formula>
    </cfRule>
  </conditionalFormatting>
  <conditionalFormatting sqref="D2:D3">
    <cfRule type="expression" dxfId="53" priority="19">
      <formula>$D2=$G2</formula>
    </cfRule>
    <cfRule type="expression" dxfId="52" priority="20">
      <formula>$D2=$F2</formula>
    </cfRule>
    <cfRule type="expression" dxfId="51" priority="21">
      <formula>$D2=$E2</formula>
    </cfRule>
  </conditionalFormatting>
  <conditionalFormatting sqref="D16:D17">
    <cfRule type="expression" dxfId="50" priority="4">
      <formula>$D16=$G16</formula>
    </cfRule>
    <cfRule type="expression" dxfId="49" priority="5">
      <formula>$D16=$F16</formula>
    </cfRule>
    <cfRule type="expression" dxfId="48" priority="6">
      <formula>$D16=$E16</formula>
    </cfRule>
  </conditionalFormatting>
  <conditionalFormatting sqref="D14:D15">
    <cfRule type="expression" dxfId="47" priority="1">
      <formula>$D14=$G14</formula>
    </cfRule>
    <cfRule type="expression" dxfId="46" priority="2">
      <formula>$D14=$F14</formula>
    </cfRule>
    <cfRule type="expression" dxfId="45" priority="3">
      <formula>$D14=$E14</formula>
    </cfRule>
  </conditionalFormatting>
  <conditionalFormatting sqref="D24:D25">
    <cfRule type="expression" dxfId="44" priority="16">
      <formula>$D24=$G24</formula>
    </cfRule>
    <cfRule type="expression" dxfId="43" priority="17">
      <formula>$D24=$F24</formula>
    </cfRule>
    <cfRule type="expression" dxfId="42" priority="18">
      <formula>$D24=$E24</formula>
    </cfRule>
  </conditionalFormatting>
  <conditionalFormatting sqref="D22:D23">
    <cfRule type="expression" dxfId="41" priority="13">
      <formula>$D22=$G22</formula>
    </cfRule>
    <cfRule type="expression" dxfId="40" priority="14">
      <formula>$D22=$F22</formula>
    </cfRule>
    <cfRule type="expression" dxfId="39" priority="15">
      <formula>$D22=$E22</formula>
    </cfRule>
  </conditionalFormatting>
  <conditionalFormatting sqref="D20:D21">
    <cfRule type="expression" dxfId="38" priority="10">
      <formula>$D20=$G20</formula>
    </cfRule>
    <cfRule type="expression" dxfId="37" priority="11">
      <formula>$D20=$F20</formula>
    </cfRule>
    <cfRule type="expression" dxfId="36" priority="12">
      <formula>$D20=$E20</formula>
    </cfRule>
  </conditionalFormatting>
  <conditionalFormatting sqref="D18:D19">
    <cfRule type="expression" dxfId="35" priority="7">
      <formula>$D18=$G18</formula>
    </cfRule>
    <cfRule type="expression" dxfId="34" priority="8">
      <formula>$D18=$F18</formula>
    </cfRule>
    <cfRule type="expression" dxfId="33" priority="9">
      <formula>$D18=$E18</formula>
    </cfRule>
  </conditionalFormatting>
  <dataValidations count="1">
    <dataValidation type="list" allowBlank="1" showInputMessage="1" showErrorMessage="1" sqref="D2:D25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75" orientation="portrait" horizontalDpi="300" verticalDpi="300" r:id="rId1"/>
  <headerFooter>
    <oddFooter>&amp;LPOET - Enterprise Transformation Maturity Assessment&amp;R© Pragmatic EA Ltd (2008-2014)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50"/>
  <sheetViews>
    <sheetView topLeftCell="A13" workbookViewId="0">
      <selection activeCell="B38" sqref="B38"/>
    </sheetView>
  </sheetViews>
  <sheetFormatPr defaultRowHeight="17.25" thickTop="1" thickBottom="1" x14ac:dyDescent="0.3"/>
  <cols>
    <col min="1" max="1" width="10.7109375" style="1" customWidth="1"/>
    <col min="2" max="2" width="20.7109375" style="5" customWidth="1"/>
    <col min="3" max="3" width="20.7109375" style="1" customWidth="1"/>
    <col min="4" max="4" width="20.7109375" style="39" customWidth="1"/>
    <col min="5" max="7" width="20.7109375" style="1" customWidth="1"/>
    <col min="8" max="9" width="0" style="1" hidden="1" customWidth="1"/>
    <col min="10" max="12" width="12.7109375" style="1" hidden="1" customWidth="1"/>
    <col min="13" max="16384" width="9.140625" style="1"/>
  </cols>
  <sheetData>
    <row r="1" spans="1:12" ht="29.25" thickTop="1" thickBot="1" x14ac:dyDescent="0.3">
      <c r="A1" s="75" t="s">
        <v>33</v>
      </c>
      <c r="B1" s="76"/>
      <c r="C1" s="77"/>
      <c r="D1" s="25" t="s">
        <v>24</v>
      </c>
      <c r="E1" s="32" t="s">
        <v>20</v>
      </c>
      <c r="F1" s="33" t="s">
        <v>21</v>
      </c>
      <c r="G1" s="34" t="s">
        <v>22</v>
      </c>
      <c r="H1" s="25" t="s">
        <v>31</v>
      </c>
      <c r="J1" s="22" t="s">
        <v>20</v>
      </c>
      <c r="K1" s="22" t="s">
        <v>21</v>
      </c>
      <c r="L1" s="22" t="s">
        <v>22</v>
      </c>
    </row>
    <row r="2" spans="1:12" ht="40.5" thickTop="1" thickBot="1" x14ac:dyDescent="0.3">
      <c r="A2" s="72" t="s">
        <v>23</v>
      </c>
      <c r="B2" s="24" t="s">
        <v>77</v>
      </c>
      <c r="C2" s="23" t="s">
        <v>0</v>
      </c>
      <c r="D2" s="37" t="s">
        <v>16</v>
      </c>
      <c r="E2" s="31" t="s">
        <v>16</v>
      </c>
      <c r="F2" s="31" t="s">
        <v>36</v>
      </c>
      <c r="G2" s="31" t="s">
        <v>37</v>
      </c>
      <c r="H2" s="8">
        <f>MATCH(D2,E2:G2,FALSE)</f>
        <v>1</v>
      </c>
      <c r="J2" s="14">
        <f>IF($D2=E2,1,"")</f>
        <v>1</v>
      </c>
      <c r="K2" s="14" t="str">
        <f t="shared" ref="K2:K5" si="0">IF($D2=F2,1,"")</f>
        <v/>
      </c>
      <c r="L2" s="14" t="str">
        <f t="shared" ref="L2:L5" si="1">IF($D2=G2,1,"")</f>
        <v/>
      </c>
    </row>
    <row r="3" spans="1:12" ht="40.5" thickTop="1" thickBot="1" x14ac:dyDescent="0.3">
      <c r="A3" s="73"/>
      <c r="B3" s="24" t="s">
        <v>78</v>
      </c>
      <c r="C3" s="23" t="s">
        <v>0</v>
      </c>
      <c r="D3" s="37" t="s">
        <v>16</v>
      </c>
      <c r="E3" s="31" t="s">
        <v>16</v>
      </c>
      <c r="F3" s="31" t="s">
        <v>11</v>
      </c>
      <c r="G3" s="31" t="s">
        <v>70</v>
      </c>
      <c r="H3" s="8">
        <f t="shared" ref="H3" si="2">MATCH(D3,E3:G3,FALSE)</f>
        <v>1</v>
      </c>
      <c r="J3" s="14">
        <f t="shared" ref="J3" si="3">IF($D3=E3,1,"")</f>
        <v>1</v>
      </c>
      <c r="K3" s="14" t="str">
        <f t="shared" si="0"/>
        <v/>
      </c>
      <c r="L3" s="14" t="str">
        <f t="shared" si="1"/>
        <v/>
      </c>
    </row>
    <row r="4" spans="1:12" ht="40.5" thickTop="1" thickBot="1" x14ac:dyDescent="0.3">
      <c r="A4" s="73"/>
      <c r="B4" s="24" t="s">
        <v>79</v>
      </c>
      <c r="C4" s="23" t="s">
        <v>0</v>
      </c>
      <c r="D4" s="37" t="s">
        <v>36</v>
      </c>
      <c r="E4" s="31" t="s">
        <v>16</v>
      </c>
      <c r="F4" s="31" t="s">
        <v>36</v>
      </c>
      <c r="G4" s="31" t="s">
        <v>37</v>
      </c>
      <c r="H4" s="8">
        <f>MATCH(D4,E4:G4,FALSE)</f>
        <v>2</v>
      </c>
      <c r="J4" s="14" t="str">
        <f>IF($D4=E4,1,"")</f>
        <v/>
      </c>
      <c r="K4" s="14">
        <f t="shared" si="0"/>
        <v>1</v>
      </c>
      <c r="L4" s="14" t="str">
        <f t="shared" si="1"/>
        <v/>
      </c>
    </row>
    <row r="5" spans="1:12" ht="40.5" thickTop="1" thickBot="1" x14ac:dyDescent="0.3">
      <c r="A5" s="73"/>
      <c r="B5" s="24" t="s">
        <v>80</v>
      </c>
      <c r="C5" s="23" t="s">
        <v>0</v>
      </c>
      <c r="D5" s="37" t="s">
        <v>16</v>
      </c>
      <c r="E5" s="31" t="s">
        <v>16</v>
      </c>
      <c r="F5" s="31" t="s">
        <v>11</v>
      </c>
      <c r="G5" s="31" t="s">
        <v>70</v>
      </c>
      <c r="H5" s="8">
        <f t="shared" ref="H5" si="4">MATCH(D5,E5:G5,FALSE)</f>
        <v>1</v>
      </c>
      <c r="J5" s="14">
        <f t="shared" ref="J5" si="5">IF($D5=E5,1,"")</f>
        <v>1</v>
      </c>
      <c r="K5" s="14" t="str">
        <f t="shared" si="0"/>
        <v/>
      </c>
      <c r="L5" s="14" t="str">
        <f t="shared" si="1"/>
        <v/>
      </c>
    </row>
    <row r="6" spans="1:12" ht="40.5" thickTop="1" thickBot="1" x14ac:dyDescent="0.3">
      <c r="A6" s="73"/>
      <c r="B6" s="24" t="s">
        <v>81</v>
      </c>
      <c r="C6" s="23" t="s">
        <v>0</v>
      </c>
      <c r="D6" s="37" t="s">
        <v>16</v>
      </c>
      <c r="E6" s="31" t="s">
        <v>16</v>
      </c>
      <c r="F6" s="31" t="s">
        <v>36</v>
      </c>
      <c r="G6" s="31" t="s">
        <v>37</v>
      </c>
      <c r="H6" s="8">
        <f>MATCH(D6,E6:G6,FALSE)</f>
        <v>1</v>
      </c>
      <c r="J6" s="14">
        <f>IF($D6=E6,1,"")</f>
        <v>1</v>
      </c>
      <c r="K6" s="14" t="str">
        <f t="shared" ref="K6:K9" si="6">IF($D6=F6,1,"")</f>
        <v/>
      </c>
      <c r="L6" s="14" t="str">
        <f t="shared" ref="L6:L9" si="7">IF($D6=G6,1,"")</f>
        <v/>
      </c>
    </row>
    <row r="7" spans="1:12" ht="40.5" thickTop="1" thickBot="1" x14ac:dyDescent="0.3">
      <c r="A7" s="73"/>
      <c r="B7" s="24" t="s">
        <v>82</v>
      </c>
      <c r="C7" s="23" t="s">
        <v>0</v>
      </c>
      <c r="D7" s="37" t="s">
        <v>16</v>
      </c>
      <c r="E7" s="31" t="s">
        <v>16</v>
      </c>
      <c r="F7" s="31" t="s">
        <v>11</v>
      </c>
      <c r="G7" s="31" t="s">
        <v>70</v>
      </c>
      <c r="H7" s="8">
        <f t="shared" ref="H7" si="8">MATCH(D7,E7:G7,FALSE)</f>
        <v>1</v>
      </c>
      <c r="J7" s="14">
        <f t="shared" ref="J7" si="9">IF($D7=E7,1,"")</f>
        <v>1</v>
      </c>
      <c r="K7" s="14" t="str">
        <f t="shared" si="6"/>
        <v/>
      </c>
      <c r="L7" s="14" t="str">
        <f t="shared" si="7"/>
        <v/>
      </c>
    </row>
    <row r="8" spans="1:12" ht="40.5" thickTop="1" thickBot="1" x14ac:dyDescent="0.3">
      <c r="A8" s="73"/>
      <c r="B8" s="24" t="s">
        <v>83</v>
      </c>
      <c r="C8" s="23" t="s">
        <v>0</v>
      </c>
      <c r="D8" s="37" t="s">
        <v>16</v>
      </c>
      <c r="E8" s="31" t="s">
        <v>16</v>
      </c>
      <c r="F8" s="31" t="s">
        <v>36</v>
      </c>
      <c r="G8" s="31" t="s">
        <v>37</v>
      </c>
      <c r="H8" s="8">
        <f>MATCH(D8,E8:G8,FALSE)</f>
        <v>1</v>
      </c>
      <c r="J8" s="14">
        <f>IF($D8=E8,1,"")</f>
        <v>1</v>
      </c>
      <c r="K8" s="14" t="str">
        <f t="shared" si="6"/>
        <v/>
      </c>
      <c r="L8" s="14" t="str">
        <f t="shared" si="7"/>
        <v/>
      </c>
    </row>
    <row r="9" spans="1:12" ht="40.5" thickTop="1" thickBot="1" x14ac:dyDescent="0.3">
      <c r="A9" s="73"/>
      <c r="B9" s="24" t="s">
        <v>84</v>
      </c>
      <c r="C9" s="23" t="s">
        <v>0</v>
      </c>
      <c r="D9" s="37" t="s">
        <v>11</v>
      </c>
      <c r="E9" s="31" t="s">
        <v>16</v>
      </c>
      <c r="F9" s="31" t="s">
        <v>11</v>
      </c>
      <c r="G9" s="31" t="s">
        <v>70</v>
      </c>
      <c r="H9" s="8">
        <f t="shared" ref="H9" si="10">MATCH(D9,E9:G9,FALSE)</f>
        <v>2</v>
      </c>
      <c r="J9" s="14" t="str">
        <f t="shared" ref="J9" si="11">IF($D9=E9,1,"")</f>
        <v/>
      </c>
      <c r="K9" s="14">
        <f t="shared" si="6"/>
        <v>1</v>
      </c>
      <c r="L9" s="14" t="str">
        <f t="shared" si="7"/>
        <v/>
      </c>
    </row>
    <row r="10" spans="1:12" ht="40.5" thickTop="1" thickBot="1" x14ac:dyDescent="0.3">
      <c r="A10" s="73"/>
      <c r="B10" s="24" t="s">
        <v>85</v>
      </c>
      <c r="C10" s="23" t="s">
        <v>0</v>
      </c>
      <c r="D10" s="37" t="s">
        <v>16</v>
      </c>
      <c r="E10" s="31" t="s">
        <v>16</v>
      </c>
      <c r="F10" s="31" t="s">
        <v>36</v>
      </c>
      <c r="G10" s="31" t="s">
        <v>37</v>
      </c>
      <c r="H10" s="8">
        <f>MATCH(D10,E10:G10,FALSE)</f>
        <v>1</v>
      </c>
      <c r="J10" s="14">
        <f>IF($D10=E10,1,"")</f>
        <v>1</v>
      </c>
      <c r="K10" s="14" t="str">
        <f t="shared" ref="K10:K11" si="12">IF($D10=F10,1,"")</f>
        <v/>
      </c>
      <c r="L10" s="14" t="str">
        <f t="shared" ref="L10:L11" si="13">IF($D10=G10,1,"")</f>
        <v/>
      </c>
    </row>
    <row r="11" spans="1:12" ht="40.5" thickTop="1" thickBot="1" x14ac:dyDescent="0.3">
      <c r="A11" s="73"/>
      <c r="B11" s="24" t="s">
        <v>86</v>
      </c>
      <c r="C11" s="23" t="s">
        <v>0</v>
      </c>
      <c r="D11" s="37" t="s">
        <v>16</v>
      </c>
      <c r="E11" s="31" t="s">
        <v>16</v>
      </c>
      <c r="F11" s="31" t="s">
        <v>11</v>
      </c>
      <c r="G11" s="31" t="s">
        <v>70</v>
      </c>
      <c r="H11" s="8">
        <f t="shared" ref="H11" si="14">MATCH(D11,E11:G11,FALSE)</f>
        <v>1</v>
      </c>
      <c r="J11" s="14">
        <f t="shared" ref="J11" si="15">IF($D11=E11,1,"")</f>
        <v>1</v>
      </c>
      <c r="K11" s="14" t="str">
        <f t="shared" si="12"/>
        <v/>
      </c>
      <c r="L11" s="14" t="str">
        <f t="shared" si="13"/>
        <v/>
      </c>
    </row>
    <row r="12" spans="1:12" ht="40.5" thickTop="1" thickBot="1" x14ac:dyDescent="0.3">
      <c r="A12" s="73"/>
      <c r="B12" s="24" t="s">
        <v>87</v>
      </c>
      <c r="C12" s="23" t="s">
        <v>0</v>
      </c>
      <c r="D12" s="37" t="s">
        <v>16</v>
      </c>
      <c r="E12" s="31" t="s">
        <v>16</v>
      </c>
      <c r="F12" s="31" t="s">
        <v>36</v>
      </c>
      <c r="G12" s="31" t="s">
        <v>37</v>
      </c>
      <c r="H12" s="8">
        <f>MATCH(D12,E12:G12,FALSE)</f>
        <v>1</v>
      </c>
      <c r="J12" s="14">
        <f>IF($D12=E12,1,"")</f>
        <v>1</v>
      </c>
      <c r="K12" s="14" t="str">
        <f t="shared" ref="K12:L12" si="16">IF($D12=F12,1,"")</f>
        <v/>
      </c>
      <c r="L12" s="14" t="str">
        <f t="shared" si="16"/>
        <v/>
      </c>
    </row>
    <row r="13" spans="1:12" ht="40.5" thickTop="1" thickBot="1" x14ac:dyDescent="0.3">
      <c r="A13" s="74"/>
      <c r="B13" s="24" t="s">
        <v>88</v>
      </c>
      <c r="C13" s="23" t="s">
        <v>0</v>
      </c>
      <c r="D13" s="37" t="s">
        <v>16</v>
      </c>
      <c r="E13" s="31" t="s">
        <v>16</v>
      </c>
      <c r="F13" s="31" t="s">
        <v>11</v>
      </c>
      <c r="G13" s="31" t="s">
        <v>70</v>
      </c>
      <c r="H13" s="8">
        <f t="shared" ref="H13:H17" si="17">MATCH(D13,E13:G13,FALSE)</f>
        <v>1</v>
      </c>
      <c r="J13" s="14">
        <f t="shared" ref="J13:J17" si="18">IF($D13=E13,1,"")</f>
        <v>1</v>
      </c>
      <c r="K13" s="14" t="str">
        <f t="shared" ref="K13:K17" si="19">IF($D13=F13,1,"")</f>
        <v/>
      </c>
      <c r="L13" s="14" t="str">
        <f t="shared" ref="L13:L17" si="20">IF($D13=G13,1,"")</f>
        <v/>
      </c>
    </row>
    <row r="14" spans="1:12" ht="40.5" thickTop="1" thickBot="1" x14ac:dyDescent="0.3">
      <c r="A14" s="72" t="s">
        <v>6</v>
      </c>
      <c r="B14" s="24" t="s">
        <v>77</v>
      </c>
      <c r="C14" s="23" t="s">
        <v>49</v>
      </c>
      <c r="D14" s="37" t="s">
        <v>50</v>
      </c>
      <c r="E14" s="31" t="s">
        <v>50</v>
      </c>
      <c r="F14" s="31" t="s">
        <v>51</v>
      </c>
      <c r="G14" s="31" t="s">
        <v>52</v>
      </c>
      <c r="H14" s="8">
        <f>MATCH(D14,E14:G14,FALSE)</f>
        <v>1</v>
      </c>
      <c r="J14" s="14">
        <f>IF($D14=E14,1,"")</f>
        <v>1</v>
      </c>
      <c r="K14" s="14" t="str">
        <f>IF($D14=F14,1,"")</f>
        <v/>
      </c>
      <c r="L14" s="14" t="str">
        <f>IF($D14=G14,1,"")</f>
        <v/>
      </c>
    </row>
    <row r="15" spans="1:12" ht="28.5" thickTop="1" thickBot="1" x14ac:dyDescent="0.3">
      <c r="A15" s="73"/>
      <c r="B15" s="69" t="s">
        <v>78</v>
      </c>
      <c r="C15" s="23" t="s">
        <v>38</v>
      </c>
      <c r="D15" s="37" t="s">
        <v>41</v>
      </c>
      <c r="E15" s="31" t="s">
        <v>39</v>
      </c>
      <c r="F15" s="31" t="s">
        <v>40</v>
      </c>
      <c r="G15" s="31" t="s">
        <v>41</v>
      </c>
      <c r="H15" s="8">
        <f t="shared" si="17"/>
        <v>3</v>
      </c>
      <c r="J15" s="14" t="str">
        <f t="shared" si="18"/>
        <v/>
      </c>
      <c r="K15" s="14" t="str">
        <f t="shared" si="19"/>
        <v/>
      </c>
      <c r="L15" s="14">
        <f t="shared" si="20"/>
        <v>1</v>
      </c>
    </row>
    <row r="16" spans="1:12" ht="21" thickTop="1" thickBot="1" x14ac:dyDescent="0.3">
      <c r="A16" s="73"/>
      <c r="B16" s="70"/>
      <c r="C16" s="23" t="s">
        <v>42</v>
      </c>
      <c r="D16" s="37" t="s">
        <v>43</v>
      </c>
      <c r="E16" s="31" t="s">
        <v>43</v>
      </c>
      <c r="F16" s="31" t="s">
        <v>44</v>
      </c>
      <c r="G16" s="31" t="s">
        <v>45</v>
      </c>
      <c r="H16" s="8">
        <f t="shared" si="17"/>
        <v>1</v>
      </c>
      <c r="J16" s="14">
        <f t="shared" si="18"/>
        <v>1</v>
      </c>
      <c r="K16" s="14" t="str">
        <f t="shared" si="19"/>
        <v/>
      </c>
      <c r="L16" s="14" t="str">
        <f t="shared" si="20"/>
        <v/>
      </c>
    </row>
    <row r="17" spans="1:12" ht="21" thickTop="1" thickBot="1" x14ac:dyDescent="0.3">
      <c r="A17" s="73"/>
      <c r="B17" s="71"/>
      <c r="C17" s="23" t="s">
        <v>28</v>
      </c>
      <c r="D17" s="37" t="s">
        <v>46</v>
      </c>
      <c r="E17" s="31" t="s">
        <v>46</v>
      </c>
      <c r="F17" s="31" t="s">
        <v>47</v>
      </c>
      <c r="G17" s="31" t="s">
        <v>48</v>
      </c>
      <c r="H17" s="8">
        <f t="shared" si="17"/>
        <v>1</v>
      </c>
      <c r="J17" s="14">
        <f t="shared" si="18"/>
        <v>1</v>
      </c>
      <c r="K17" s="14" t="str">
        <f t="shared" si="19"/>
        <v/>
      </c>
      <c r="L17" s="14" t="str">
        <f t="shared" si="20"/>
        <v/>
      </c>
    </row>
    <row r="18" spans="1:12" ht="40.5" thickTop="1" thickBot="1" x14ac:dyDescent="0.3">
      <c r="A18" s="73"/>
      <c r="B18" s="24" t="s">
        <v>79</v>
      </c>
      <c r="C18" s="23" t="s">
        <v>49</v>
      </c>
      <c r="D18" s="37" t="s">
        <v>50</v>
      </c>
      <c r="E18" s="31" t="s">
        <v>50</v>
      </c>
      <c r="F18" s="31" t="s">
        <v>51</v>
      </c>
      <c r="G18" s="31" t="s">
        <v>52</v>
      </c>
      <c r="H18" s="8">
        <f>MATCH(D18,E18:G18,FALSE)</f>
        <v>1</v>
      </c>
      <c r="J18" s="14">
        <f>IF($D18=E18,1,"")</f>
        <v>1</v>
      </c>
      <c r="K18" s="14" t="str">
        <f>IF($D18=F18,1,"")</f>
        <v/>
      </c>
      <c r="L18" s="14" t="str">
        <f>IF($D18=G18,1,"")</f>
        <v/>
      </c>
    </row>
    <row r="19" spans="1:12" ht="28.5" thickTop="1" thickBot="1" x14ac:dyDescent="0.3">
      <c r="A19" s="73"/>
      <c r="B19" s="69" t="s">
        <v>80</v>
      </c>
      <c r="C19" s="23" t="s">
        <v>38</v>
      </c>
      <c r="D19" s="37" t="s">
        <v>39</v>
      </c>
      <c r="E19" s="31" t="s">
        <v>39</v>
      </c>
      <c r="F19" s="31" t="s">
        <v>40</v>
      </c>
      <c r="G19" s="31" t="s">
        <v>41</v>
      </c>
      <c r="H19" s="8">
        <f t="shared" ref="H19:H21" si="21">MATCH(D19,E19:G19,FALSE)</f>
        <v>1</v>
      </c>
      <c r="J19" s="14">
        <f t="shared" ref="J19:J21" si="22">IF($D19=E19,1,"")</f>
        <v>1</v>
      </c>
      <c r="K19" s="14" t="str">
        <f t="shared" ref="K19:K21" si="23">IF($D19=F19,1,"")</f>
        <v/>
      </c>
      <c r="L19" s="14" t="str">
        <f t="shared" ref="L19:L21" si="24">IF($D19=G19,1,"")</f>
        <v/>
      </c>
    </row>
    <row r="20" spans="1:12" ht="21" thickTop="1" thickBot="1" x14ac:dyDescent="0.3">
      <c r="A20" s="73"/>
      <c r="B20" s="70"/>
      <c r="C20" s="23" t="s">
        <v>42</v>
      </c>
      <c r="D20" s="37" t="s">
        <v>43</v>
      </c>
      <c r="E20" s="31" t="s">
        <v>43</v>
      </c>
      <c r="F20" s="31" t="s">
        <v>44</v>
      </c>
      <c r="G20" s="31" t="s">
        <v>45</v>
      </c>
      <c r="H20" s="8">
        <f t="shared" si="21"/>
        <v>1</v>
      </c>
      <c r="J20" s="14">
        <f t="shared" si="22"/>
        <v>1</v>
      </c>
      <c r="K20" s="14" t="str">
        <f t="shared" si="23"/>
        <v/>
      </c>
      <c r="L20" s="14" t="str">
        <f t="shared" si="24"/>
        <v/>
      </c>
    </row>
    <row r="21" spans="1:12" ht="21" thickTop="1" thickBot="1" x14ac:dyDescent="0.3">
      <c r="A21" s="73"/>
      <c r="B21" s="71"/>
      <c r="C21" s="23" t="s">
        <v>28</v>
      </c>
      <c r="D21" s="37" t="s">
        <v>46</v>
      </c>
      <c r="E21" s="31" t="s">
        <v>46</v>
      </c>
      <c r="F21" s="31" t="s">
        <v>47</v>
      </c>
      <c r="G21" s="31" t="s">
        <v>48</v>
      </c>
      <c r="H21" s="8">
        <f t="shared" si="21"/>
        <v>1</v>
      </c>
      <c r="J21" s="14">
        <f t="shared" si="22"/>
        <v>1</v>
      </c>
      <c r="K21" s="14" t="str">
        <f t="shared" si="23"/>
        <v/>
      </c>
      <c r="L21" s="14" t="str">
        <f t="shared" si="24"/>
        <v/>
      </c>
    </row>
    <row r="22" spans="1:12" ht="40.5" thickTop="1" thickBot="1" x14ac:dyDescent="0.3">
      <c r="A22" s="73"/>
      <c r="B22" s="24" t="s">
        <v>81</v>
      </c>
      <c r="C22" s="23" t="s">
        <v>49</v>
      </c>
      <c r="D22" s="37" t="s">
        <v>51</v>
      </c>
      <c r="E22" s="31" t="s">
        <v>50</v>
      </c>
      <c r="F22" s="31" t="s">
        <v>51</v>
      </c>
      <c r="G22" s="31" t="s">
        <v>52</v>
      </c>
      <c r="H22" s="8">
        <f>MATCH(D22,E22:G22,FALSE)</f>
        <v>2</v>
      </c>
      <c r="J22" s="14" t="str">
        <f>IF($D22=E22,1,"")</f>
        <v/>
      </c>
      <c r="K22" s="14">
        <f>IF($D22=F22,1,"")</f>
        <v>1</v>
      </c>
      <c r="L22" s="14" t="str">
        <f>IF($D22=G22,1,"")</f>
        <v/>
      </c>
    </row>
    <row r="23" spans="1:12" ht="28.5" thickTop="1" thickBot="1" x14ac:dyDescent="0.3">
      <c r="A23" s="73"/>
      <c r="B23" s="69" t="s">
        <v>82</v>
      </c>
      <c r="C23" s="23" t="s">
        <v>38</v>
      </c>
      <c r="D23" s="37" t="s">
        <v>39</v>
      </c>
      <c r="E23" s="31" t="s">
        <v>39</v>
      </c>
      <c r="F23" s="31" t="s">
        <v>40</v>
      </c>
      <c r="G23" s="31" t="s">
        <v>41</v>
      </c>
      <c r="H23" s="8">
        <f t="shared" ref="H23:H25" si="25">MATCH(D23,E23:G23,FALSE)</f>
        <v>1</v>
      </c>
      <c r="J23" s="14">
        <f t="shared" ref="J23:J25" si="26">IF($D23=E23,1,"")</f>
        <v>1</v>
      </c>
      <c r="K23" s="14" t="str">
        <f t="shared" ref="K23:K25" si="27">IF($D23=F23,1,"")</f>
        <v/>
      </c>
      <c r="L23" s="14" t="str">
        <f t="shared" ref="L23:L25" si="28">IF($D23=G23,1,"")</f>
        <v/>
      </c>
    </row>
    <row r="24" spans="1:12" ht="21" thickTop="1" thickBot="1" x14ac:dyDescent="0.3">
      <c r="A24" s="73"/>
      <c r="B24" s="70"/>
      <c r="C24" s="23" t="s">
        <v>42</v>
      </c>
      <c r="D24" s="37" t="s">
        <v>43</v>
      </c>
      <c r="E24" s="31" t="s">
        <v>43</v>
      </c>
      <c r="F24" s="31" t="s">
        <v>44</v>
      </c>
      <c r="G24" s="31" t="s">
        <v>45</v>
      </c>
      <c r="H24" s="8">
        <f t="shared" si="25"/>
        <v>1</v>
      </c>
      <c r="J24" s="14">
        <f t="shared" si="26"/>
        <v>1</v>
      </c>
      <c r="K24" s="14" t="str">
        <f t="shared" si="27"/>
        <v/>
      </c>
      <c r="L24" s="14" t="str">
        <f t="shared" si="28"/>
        <v/>
      </c>
    </row>
    <row r="25" spans="1:12" ht="21" thickTop="1" thickBot="1" x14ac:dyDescent="0.3">
      <c r="A25" s="73"/>
      <c r="B25" s="71"/>
      <c r="C25" s="23" t="s">
        <v>28</v>
      </c>
      <c r="D25" s="37" t="s">
        <v>46</v>
      </c>
      <c r="E25" s="31" t="s">
        <v>46</v>
      </c>
      <c r="F25" s="31" t="s">
        <v>47</v>
      </c>
      <c r="G25" s="31" t="s">
        <v>48</v>
      </c>
      <c r="H25" s="8">
        <f t="shared" si="25"/>
        <v>1</v>
      </c>
      <c r="J25" s="14">
        <f t="shared" si="26"/>
        <v>1</v>
      </c>
      <c r="K25" s="14" t="str">
        <f t="shared" si="27"/>
        <v/>
      </c>
      <c r="L25" s="14" t="str">
        <f t="shared" si="28"/>
        <v/>
      </c>
    </row>
    <row r="26" spans="1:12" ht="40.5" thickTop="1" thickBot="1" x14ac:dyDescent="0.3">
      <c r="A26" s="73"/>
      <c r="B26" s="24" t="s">
        <v>83</v>
      </c>
      <c r="C26" s="23" t="s">
        <v>49</v>
      </c>
      <c r="D26" s="37" t="s">
        <v>50</v>
      </c>
      <c r="E26" s="31" t="s">
        <v>50</v>
      </c>
      <c r="F26" s="31" t="s">
        <v>51</v>
      </c>
      <c r="G26" s="31" t="s">
        <v>52</v>
      </c>
      <c r="H26" s="8">
        <f>MATCH(D26,E26:G26,FALSE)</f>
        <v>1</v>
      </c>
      <c r="J26" s="14">
        <f>IF($D26=E26,1,"")</f>
        <v>1</v>
      </c>
      <c r="K26" s="14" t="str">
        <f>IF($D26=F26,1,"")</f>
        <v/>
      </c>
      <c r="L26" s="14" t="str">
        <f>IF($D26=G26,1,"")</f>
        <v/>
      </c>
    </row>
    <row r="27" spans="1:12" ht="28.5" thickTop="1" thickBot="1" x14ac:dyDescent="0.3">
      <c r="A27" s="73"/>
      <c r="B27" s="69" t="s">
        <v>84</v>
      </c>
      <c r="C27" s="23" t="s">
        <v>38</v>
      </c>
      <c r="D27" s="37" t="s">
        <v>39</v>
      </c>
      <c r="E27" s="31" t="s">
        <v>39</v>
      </c>
      <c r="F27" s="31" t="s">
        <v>40</v>
      </c>
      <c r="G27" s="31" t="s">
        <v>41</v>
      </c>
      <c r="H27" s="8">
        <f t="shared" ref="H27:H29" si="29">MATCH(D27,E27:G27,FALSE)</f>
        <v>1</v>
      </c>
      <c r="J27" s="14">
        <f t="shared" ref="J27:J29" si="30">IF($D27=E27,1,"")</f>
        <v>1</v>
      </c>
      <c r="K27" s="14" t="str">
        <f t="shared" ref="K27:K29" si="31">IF($D27=F27,1,"")</f>
        <v/>
      </c>
      <c r="L27" s="14" t="str">
        <f t="shared" ref="L27:L29" si="32">IF($D27=G27,1,"")</f>
        <v/>
      </c>
    </row>
    <row r="28" spans="1:12" ht="21" thickTop="1" thickBot="1" x14ac:dyDescent="0.3">
      <c r="A28" s="73"/>
      <c r="B28" s="70"/>
      <c r="C28" s="23" t="s">
        <v>42</v>
      </c>
      <c r="D28" s="37" t="s">
        <v>43</v>
      </c>
      <c r="E28" s="31" t="s">
        <v>43</v>
      </c>
      <c r="F28" s="31" t="s">
        <v>44</v>
      </c>
      <c r="G28" s="31" t="s">
        <v>45</v>
      </c>
      <c r="H28" s="8">
        <f t="shared" si="29"/>
        <v>1</v>
      </c>
      <c r="J28" s="14">
        <f t="shared" si="30"/>
        <v>1</v>
      </c>
      <c r="K28" s="14" t="str">
        <f t="shared" si="31"/>
        <v/>
      </c>
      <c r="L28" s="14" t="str">
        <f t="shared" si="32"/>
        <v/>
      </c>
    </row>
    <row r="29" spans="1:12" ht="21" thickTop="1" thickBot="1" x14ac:dyDescent="0.3">
      <c r="A29" s="73"/>
      <c r="B29" s="71"/>
      <c r="C29" s="23" t="s">
        <v>28</v>
      </c>
      <c r="D29" s="37" t="s">
        <v>47</v>
      </c>
      <c r="E29" s="31" t="s">
        <v>46</v>
      </c>
      <c r="F29" s="31" t="s">
        <v>47</v>
      </c>
      <c r="G29" s="31" t="s">
        <v>48</v>
      </c>
      <c r="H29" s="8">
        <f t="shared" si="29"/>
        <v>2</v>
      </c>
      <c r="J29" s="14" t="str">
        <f t="shared" si="30"/>
        <v/>
      </c>
      <c r="K29" s="14">
        <f t="shared" si="31"/>
        <v>1</v>
      </c>
      <c r="L29" s="14" t="str">
        <f t="shared" si="32"/>
        <v/>
      </c>
    </row>
    <row r="30" spans="1:12" ht="40.5" thickTop="1" thickBot="1" x14ac:dyDescent="0.3">
      <c r="A30" s="73"/>
      <c r="B30" s="24" t="s">
        <v>85</v>
      </c>
      <c r="C30" s="23" t="s">
        <v>49</v>
      </c>
      <c r="D30" s="37" t="s">
        <v>50</v>
      </c>
      <c r="E30" s="31" t="s">
        <v>50</v>
      </c>
      <c r="F30" s="31" t="s">
        <v>51</v>
      </c>
      <c r="G30" s="31" t="s">
        <v>52</v>
      </c>
      <c r="H30" s="8">
        <f>MATCH(D30,E30:G30,FALSE)</f>
        <v>1</v>
      </c>
      <c r="J30" s="14">
        <f>IF($D30=E30,1,"")</f>
        <v>1</v>
      </c>
      <c r="K30" s="14" t="str">
        <f>IF($D30=F30,1,"")</f>
        <v/>
      </c>
      <c r="L30" s="14" t="str">
        <f>IF($D30=G30,1,"")</f>
        <v/>
      </c>
    </row>
    <row r="31" spans="1:12" ht="28.5" thickTop="1" thickBot="1" x14ac:dyDescent="0.3">
      <c r="A31" s="73"/>
      <c r="B31" s="69" t="s">
        <v>86</v>
      </c>
      <c r="C31" s="23" t="s">
        <v>38</v>
      </c>
      <c r="D31" s="37" t="s">
        <v>39</v>
      </c>
      <c r="E31" s="31" t="s">
        <v>39</v>
      </c>
      <c r="F31" s="31" t="s">
        <v>40</v>
      </c>
      <c r="G31" s="31" t="s">
        <v>41</v>
      </c>
      <c r="H31" s="8">
        <f t="shared" ref="H31:H33" si="33">MATCH(D31,E31:G31,FALSE)</f>
        <v>1</v>
      </c>
      <c r="J31" s="14">
        <f t="shared" ref="J31:J33" si="34">IF($D31=E31,1,"")</f>
        <v>1</v>
      </c>
      <c r="K31" s="14" t="str">
        <f t="shared" ref="K31:K33" si="35">IF($D31=F31,1,"")</f>
        <v/>
      </c>
      <c r="L31" s="14" t="str">
        <f t="shared" ref="L31:L33" si="36">IF($D31=G31,1,"")</f>
        <v/>
      </c>
    </row>
    <row r="32" spans="1:12" ht="21" thickTop="1" thickBot="1" x14ac:dyDescent="0.3">
      <c r="A32" s="73"/>
      <c r="B32" s="70"/>
      <c r="C32" s="23" t="s">
        <v>42</v>
      </c>
      <c r="D32" s="37" t="s">
        <v>43</v>
      </c>
      <c r="E32" s="31" t="s">
        <v>43</v>
      </c>
      <c r="F32" s="31" t="s">
        <v>44</v>
      </c>
      <c r="G32" s="31" t="s">
        <v>45</v>
      </c>
      <c r="H32" s="8">
        <f t="shared" si="33"/>
        <v>1</v>
      </c>
      <c r="J32" s="14">
        <f t="shared" si="34"/>
        <v>1</v>
      </c>
      <c r="K32" s="14" t="str">
        <f t="shared" si="35"/>
        <v/>
      </c>
      <c r="L32" s="14" t="str">
        <f t="shared" si="36"/>
        <v/>
      </c>
    </row>
    <row r="33" spans="1:12" ht="21" thickTop="1" thickBot="1" x14ac:dyDescent="0.3">
      <c r="A33" s="73"/>
      <c r="B33" s="71"/>
      <c r="C33" s="23" t="s">
        <v>28</v>
      </c>
      <c r="D33" s="37" t="s">
        <v>46</v>
      </c>
      <c r="E33" s="31" t="s">
        <v>46</v>
      </c>
      <c r="F33" s="31" t="s">
        <v>47</v>
      </c>
      <c r="G33" s="31" t="s">
        <v>48</v>
      </c>
      <c r="H33" s="8">
        <f t="shared" si="33"/>
        <v>1</v>
      </c>
      <c r="J33" s="14">
        <f t="shared" si="34"/>
        <v>1</v>
      </c>
      <c r="K33" s="14" t="str">
        <f t="shared" si="35"/>
        <v/>
      </c>
      <c r="L33" s="14" t="str">
        <f t="shared" si="36"/>
        <v/>
      </c>
    </row>
    <row r="34" spans="1:12" ht="40.5" thickTop="1" thickBot="1" x14ac:dyDescent="0.3">
      <c r="A34" s="73"/>
      <c r="B34" s="24" t="s">
        <v>87</v>
      </c>
      <c r="C34" s="23" t="s">
        <v>49</v>
      </c>
      <c r="D34" s="37" t="s">
        <v>50</v>
      </c>
      <c r="E34" s="31" t="s">
        <v>50</v>
      </c>
      <c r="F34" s="31" t="s">
        <v>51</v>
      </c>
      <c r="G34" s="31" t="s">
        <v>52</v>
      </c>
      <c r="H34" s="8">
        <f>MATCH(D34,E34:G34,FALSE)</f>
        <v>1</v>
      </c>
      <c r="J34" s="14">
        <f>IF($D34=E34,1,"")</f>
        <v>1</v>
      </c>
      <c r="K34" s="14" t="str">
        <f>IF($D34=F34,1,"")</f>
        <v/>
      </c>
      <c r="L34" s="14" t="str">
        <f>IF($D34=G34,1,"")</f>
        <v/>
      </c>
    </row>
    <row r="35" spans="1:12" ht="28.5" thickTop="1" thickBot="1" x14ac:dyDescent="0.3">
      <c r="A35" s="73"/>
      <c r="B35" s="69" t="s">
        <v>88</v>
      </c>
      <c r="C35" s="23" t="s">
        <v>38</v>
      </c>
      <c r="D35" s="37" t="s">
        <v>39</v>
      </c>
      <c r="E35" s="31" t="s">
        <v>39</v>
      </c>
      <c r="F35" s="31" t="s">
        <v>40</v>
      </c>
      <c r="G35" s="31" t="s">
        <v>41</v>
      </c>
      <c r="H35" s="8">
        <f t="shared" ref="H35:H37" si="37">MATCH(D35,E35:G35,FALSE)</f>
        <v>1</v>
      </c>
      <c r="J35" s="14">
        <f t="shared" ref="J35:J37" si="38">IF($D35=E35,1,"")</f>
        <v>1</v>
      </c>
      <c r="K35" s="14" t="str">
        <f t="shared" ref="K35:K37" si="39">IF($D35=F35,1,"")</f>
        <v/>
      </c>
      <c r="L35" s="14" t="str">
        <f t="shared" ref="L35:L37" si="40">IF($D35=G35,1,"")</f>
        <v/>
      </c>
    </row>
    <row r="36" spans="1:12" ht="21" thickTop="1" thickBot="1" x14ac:dyDescent="0.3">
      <c r="A36" s="73"/>
      <c r="B36" s="70"/>
      <c r="C36" s="23" t="s">
        <v>42</v>
      </c>
      <c r="D36" s="37" t="s">
        <v>43</v>
      </c>
      <c r="E36" s="31" t="s">
        <v>43</v>
      </c>
      <c r="F36" s="31" t="s">
        <v>44</v>
      </c>
      <c r="G36" s="31" t="s">
        <v>45</v>
      </c>
      <c r="H36" s="8">
        <f t="shared" si="37"/>
        <v>1</v>
      </c>
      <c r="J36" s="14">
        <f t="shared" si="38"/>
        <v>1</v>
      </c>
      <c r="K36" s="14" t="str">
        <f t="shared" si="39"/>
        <v/>
      </c>
      <c r="L36" s="14" t="str">
        <f t="shared" si="40"/>
        <v/>
      </c>
    </row>
    <row r="37" spans="1:12" ht="21" thickTop="1" thickBot="1" x14ac:dyDescent="0.3">
      <c r="A37" s="74"/>
      <c r="B37" s="71"/>
      <c r="C37" s="23" t="s">
        <v>28</v>
      </c>
      <c r="D37" s="37" t="s">
        <v>46</v>
      </c>
      <c r="E37" s="31" t="s">
        <v>46</v>
      </c>
      <c r="F37" s="31" t="s">
        <v>47</v>
      </c>
      <c r="G37" s="31" t="s">
        <v>48</v>
      </c>
      <c r="H37" s="8">
        <f t="shared" si="37"/>
        <v>1</v>
      </c>
      <c r="J37" s="14">
        <f t="shared" si="38"/>
        <v>1</v>
      </c>
      <c r="K37" s="14" t="str">
        <f t="shared" si="39"/>
        <v/>
      </c>
      <c r="L37" s="14" t="str">
        <f t="shared" si="40"/>
        <v/>
      </c>
    </row>
    <row r="40" spans="1:12" ht="15.75" x14ac:dyDescent="0.25"/>
    <row r="41" spans="1:12" ht="15.75" x14ac:dyDescent="0.25"/>
    <row r="42" spans="1:12" ht="15.75" x14ac:dyDescent="0.25"/>
    <row r="43" spans="1:12" ht="15.75" x14ac:dyDescent="0.25"/>
    <row r="44" spans="1:12" ht="15.75" x14ac:dyDescent="0.25"/>
    <row r="45" spans="1:12" ht="15.75" x14ac:dyDescent="0.25"/>
    <row r="46" spans="1:12" ht="15.75" x14ac:dyDescent="0.25"/>
    <row r="47" spans="1:12" ht="15.75" x14ac:dyDescent="0.25"/>
    <row r="48" spans="1:12" ht="15.75" x14ac:dyDescent="0.25"/>
    <row r="49" ht="15.75" x14ac:dyDescent="0.25"/>
    <row r="50" ht="15.75" x14ac:dyDescent="0.25"/>
  </sheetData>
  <mergeCells count="9">
    <mergeCell ref="A1:C1"/>
    <mergeCell ref="B15:B17"/>
    <mergeCell ref="A2:A13"/>
    <mergeCell ref="B19:B21"/>
    <mergeCell ref="B31:B33"/>
    <mergeCell ref="B35:B37"/>
    <mergeCell ref="B23:B25"/>
    <mergeCell ref="B27:B29"/>
    <mergeCell ref="A14:A37"/>
  </mergeCells>
  <conditionalFormatting sqref="D12:D17">
    <cfRule type="expression" dxfId="32" priority="34">
      <formula>$D12=$G12</formula>
    </cfRule>
    <cfRule type="expression" dxfId="31" priority="35">
      <formula>$D12=$F12</formula>
    </cfRule>
    <cfRule type="expression" dxfId="30" priority="36">
      <formula>$D12=$E12</formula>
    </cfRule>
  </conditionalFormatting>
  <conditionalFormatting sqref="D10:D11">
    <cfRule type="expression" dxfId="29" priority="31">
      <formula>$D10=$G10</formula>
    </cfRule>
    <cfRule type="expression" dxfId="28" priority="32">
      <formula>$D10=$F10</formula>
    </cfRule>
    <cfRule type="expression" dxfId="27" priority="33">
      <formula>$D10=$E10</formula>
    </cfRule>
  </conditionalFormatting>
  <conditionalFormatting sqref="D8:D9">
    <cfRule type="expression" dxfId="26" priority="28">
      <formula>$D8=$G8</formula>
    </cfRule>
    <cfRule type="expression" dxfId="25" priority="29">
      <formula>$D8=$F8</formula>
    </cfRule>
    <cfRule type="expression" dxfId="24" priority="30">
      <formula>$D8=$E8</formula>
    </cfRule>
  </conditionalFormatting>
  <conditionalFormatting sqref="D6:D7">
    <cfRule type="expression" dxfId="23" priority="25">
      <formula>$D6=$G6</formula>
    </cfRule>
    <cfRule type="expression" dxfId="22" priority="26">
      <formula>$D6=$F6</formula>
    </cfRule>
    <cfRule type="expression" dxfId="21" priority="27">
      <formula>$D6=$E6</formula>
    </cfRule>
  </conditionalFormatting>
  <conditionalFormatting sqref="D4:D5">
    <cfRule type="expression" dxfId="20" priority="22">
      <formula>$D4=$G4</formula>
    </cfRule>
    <cfRule type="expression" dxfId="19" priority="23">
      <formula>$D4=$F4</formula>
    </cfRule>
    <cfRule type="expression" dxfId="18" priority="24">
      <formula>$D4=$E4</formula>
    </cfRule>
  </conditionalFormatting>
  <conditionalFormatting sqref="D2:D3">
    <cfRule type="expression" dxfId="17" priority="19">
      <formula>$D2=$G2</formula>
    </cfRule>
    <cfRule type="expression" dxfId="16" priority="20">
      <formula>$D2=$F2</formula>
    </cfRule>
    <cfRule type="expression" dxfId="15" priority="21">
      <formula>$D2=$E2</formula>
    </cfRule>
  </conditionalFormatting>
  <conditionalFormatting sqref="D18:D21">
    <cfRule type="expression" dxfId="14" priority="16">
      <formula>$D18=$G18</formula>
    </cfRule>
    <cfRule type="expression" dxfId="13" priority="17">
      <formula>$D18=$F18</formula>
    </cfRule>
    <cfRule type="expression" dxfId="12" priority="18">
      <formula>$D18=$E18</formula>
    </cfRule>
  </conditionalFormatting>
  <conditionalFormatting sqref="D30:D33">
    <cfRule type="expression" dxfId="11" priority="13">
      <formula>$D30=$G30</formula>
    </cfRule>
    <cfRule type="expression" dxfId="10" priority="14">
      <formula>$D30=$F30</formula>
    </cfRule>
    <cfRule type="expression" dxfId="9" priority="15">
      <formula>$D30=$E30</formula>
    </cfRule>
  </conditionalFormatting>
  <conditionalFormatting sqref="D34:D37">
    <cfRule type="expression" dxfId="8" priority="10">
      <formula>$D34=$G34</formula>
    </cfRule>
    <cfRule type="expression" dxfId="7" priority="11">
      <formula>$D34=$F34</formula>
    </cfRule>
    <cfRule type="expression" dxfId="6" priority="12">
      <formula>$D34=$E34</formula>
    </cfRule>
  </conditionalFormatting>
  <conditionalFormatting sqref="D22:D25">
    <cfRule type="expression" dxfId="5" priority="7">
      <formula>$D22=$G22</formula>
    </cfRule>
    <cfRule type="expression" dxfId="4" priority="8">
      <formula>$D22=$F22</formula>
    </cfRule>
    <cfRule type="expression" dxfId="3" priority="9">
      <formula>$D22=$E22</formula>
    </cfRule>
  </conditionalFormatting>
  <conditionalFormatting sqref="D26:D29">
    <cfRule type="expression" dxfId="2" priority="4">
      <formula>$D26=$G26</formula>
    </cfRule>
    <cfRule type="expression" dxfId="1" priority="5">
      <formula>$D26=$F26</formula>
    </cfRule>
    <cfRule type="expression" dxfId="0" priority="6">
      <formula>$D26=$E26</formula>
    </cfRule>
  </conditionalFormatting>
  <dataValidations count="1">
    <dataValidation type="list" allowBlank="1" showInputMessage="1" showErrorMessage="1" sqref="D2:D37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53" orientation="portrait" horizontalDpi="300" verticalDpi="300" r:id="rId1"/>
  <headerFooter>
    <oddFooter>&amp;LPOET - Enterprise Transformation Maturity Assessment&amp;R© Pragmatic EA Ltd (2008-2014)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Methods</vt:lpstr>
      <vt:lpstr>Artefacts</vt:lpstr>
      <vt:lpstr>Culture</vt:lpstr>
      <vt:lpstr>Environment</vt:lpstr>
      <vt:lpstr>Methods!_Toc392133696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Lee Smith</dc:creator>
  <cp:lastModifiedBy>Kevin Lee Smith</cp:lastModifiedBy>
  <cp:lastPrinted>2014-07-12T11:22:17Z</cp:lastPrinted>
  <dcterms:created xsi:type="dcterms:W3CDTF">2014-07-03T06:01:58Z</dcterms:created>
  <dcterms:modified xsi:type="dcterms:W3CDTF">2015-03-04T12:09:14Z</dcterms:modified>
</cp:coreProperties>
</file>